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640" windowHeight="11760"/>
  </bookViews>
  <sheets>
    <sheet name="Типовое меню" sheetId="8" r:id="rId1"/>
  </sheets>
  <calcPr calcId="124519"/>
</workbook>
</file>

<file path=xl/calcChain.xml><?xml version="1.0" encoding="utf-8"?>
<calcChain xmlns="http://schemas.openxmlformats.org/spreadsheetml/2006/main">
  <c r="G108" i="8"/>
  <c r="H108"/>
  <c r="I108"/>
  <c r="J108"/>
  <c r="F108"/>
  <c r="G156" l="1"/>
  <c r="H156"/>
  <c r="I156"/>
  <c r="J156"/>
  <c r="G194"/>
  <c r="H194"/>
  <c r="I194"/>
  <c r="J194"/>
  <c r="G175"/>
  <c r="H175"/>
  <c r="I175"/>
  <c r="J175"/>
  <c r="F175"/>
  <c r="G99"/>
  <c r="H99"/>
  <c r="I99"/>
  <c r="J99"/>
  <c r="K99"/>
  <c r="F99"/>
  <c r="G165" l="1"/>
  <c r="G176" s="1"/>
  <c r="H165"/>
  <c r="H176" s="1"/>
  <c r="I165"/>
  <c r="I176" s="1"/>
  <c r="J165"/>
  <c r="J176" s="1"/>
  <c r="F23"/>
  <c r="F184"/>
  <c r="F194"/>
  <c r="F165"/>
  <c r="F176" s="1"/>
  <c r="F195" l="1"/>
  <c r="J184"/>
  <c r="J195" s="1"/>
  <c r="I184"/>
  <c r="I195" s="1"/>
  <c r="H184"/>
  <c r="H195" s="1"/>
  <c r="G184"/>
  <c r="G195" s="1"/>
  <c r="F156"/>
  <c r="J146"/>
  <c r="J157" s="1"/>
  <c r="I146"/>
  <c r="I157" s="1"/>
  <c r="H146"/>
  <c r="G146"/>
  <c r="F146"/>
  <c r="J137"/>
  <c r="I137"/>
  <c r="H137"/>
  <c r="G137"/>
  <c r="F137"/>
  <c r="J127"/>
  <c r="I127"/>
  <c r="H127"/>
  <c r="G127"/>
  <c r="F127"/>
  <c r="J118"/>
  <c r="I118"/>
  <c r="H118"/>
  <c r="G118"/>
  <c r="F118"/>
  <c r="J89"/>
  <c r="J100" s="1"/>
  <c r="I89"/>
  <c r="H89"/>
  <c r="H100" s="1"/>
  <c r="G89"/>
  <c r="F89"/>
  <c r="F100" s="1"/>
  <c r="J80"/>
  <c r="I80"/>
  <c r="H80"/>
  <c r="G80"/>
  <c r="F80"/>
  <c r="J70"/>
  <c r="I70"/>
  <c r="H70"/>
  <c r="G70"/>
  <c r="F70"/>
  <c r="J61"/>
  <c r="I61"/>
  <c r="H61"/>
  <c r="G61"/>
  <c r="F61"/>
  <c r="J51"/>
  <c r="I51"/>
  <c r="H51"/>
  <c r="G51"/>
  <c r="F51"/>
  <c r="J42"/>
  <c r="I42"/>
  <c r="H42"/>
  <c r="G42"/>
  <c r="F42"/>
  <c r="J32"/>
  <c r="I32"/>
  <c r="H32"/>
  <c r="G32"/>
  <c r="F32"/>
  <c r="J23"/>
  <c r="I23"/>
  <c r="H23"/>
  <c r="G23"/>
  <c r="J13"/>
  <c r="I13"/>
  <c r="H13"/>
  <c r="G13"/>
  <c r="F13"/>
  <c r="F24" s="1"/>
  <c r="J62" l="1"/>
  <c r="I62"/>
  <c r="F138"/>
  <c r="G138"/>
  <c r="H138"/>
  <c r="I138"/>
  <c r="J138"/>
  <c r="F81"/>
  <c r="H81"/>
  <c r="J81"/>
  <c r="G81"/>
  <c r="I81"/>
  <c r="F119"/>
  <c r="G43"/>
  <c r="I43"/>
  <c r="I100"/>
  <c r="G100"/>
  <c r="F43"/>
  <c r="H43"/>
  <c r="J43"/>
  <c r="G24"/>
  <c r="I119"/>
  <c r="H24"/>
  <c r="J119"/>
  <c r="F157"/>
  <c r="G119"/>
  <c r="I24"/>
  <c r="J24"/>
  <c r="G62"/>
  <c r="G157"/>
  <c r="H119"/>
  <c r="F62"/>
  <c r="H62"/>
  <c r="H157"/>
</calcChain>
</file>

<file path=xl/sharedStrings.xml><?xml version="1.0" encoding="utf-8"?>
<sst xmlns="http://schemas.openxmlformats.org/spreadsheetml/2006/main" count="385" uniqueCount="184">
  <si>
    <t>Школа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</si>
  <si>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</si>
  <si>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</si>
  <si>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</si>
  <si>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</si>
  <si>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</si>
  <si>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</si>
  <si>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</si>
  <si>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</si>
  <si>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</si>
  <si>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</si>
  <si>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</si>
  <si>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</si>
  <si>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</si>
  <si>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</t>
  </si>
  <si>
    <t>МКОУ "Прокоп-Салдинская СОШ"</t>
  </si>
  <si>
    <t>гор напиток</t>
  </si>
  <si>
    <t>Раздел меню</t>
  </si>
  <si>
    <t>фрукты</t>
  </si>
  <si>
    <t>Типовое примерное  меню  приготовлекния блюд</t>
  </si>
  <si>
    <t>Возрастная категория</t>
  </si>
  <si>
    <t>с 7-11 лет</t>
  </si>
  <si>
    <t>Фамилия</t>
  </si>
  <si>
    <t>И.О. Директора</t>
  </si>
  <si>
    <t>Дружинина О.М.</t>
  </si>
  <si>
    <t>Яблоко</t>
  </si>
  <si>
    <t>Каша вязкая манная на молоке</t>
  </si>
  <si>
    <t>хлеб пшеничный витаминизиров</t>
  </si>
  <si>
    <t xml:space="preserve">Кофейный напиток с молоком </t>
  </si>
  <si>
    <t>Макаронные изделия отварные</t>
  </si>
  <si>
    <t xml:space="preserve"> Кондит изделия Печенье</t>
  </si>
  <si>
    <t>Итого</t>
  </si>
  <si>
    <t xml:space="preserve"> мандаринка</t>
  </si>
  <si>
    <t>Суп из овощей со сметаной</t>
  </si>
  <si>
    <t>хлеб бел.</t>
  </si>
  <si>
    <t>хлеб чер.</t>
  </si>
  <si>
    <t>Жаркое по домашнему</t>
  </si>
  <si>
    <t>Котлета мясная  в соусе сметанном</t>
  </si>
  <si>
    <t>Фрукты</t>
  </si>
  <si>
    <t>Банан</t>
  </si>
  <si>
    <t>Омлет натуральный</t>
  </si>
  <si>
    <t>Хлеб пшеничный витаминизиров</t>
  </si>
  <si>
    <t>Закуска</t>
  </si>
  <si>
    <t>Напиток</t>
  </si>
  <si>
    <t>Кисло-молочный напиток Кефир 2,5 %</t>
  </si>
  <si>
    <t>Чай с сахаром лимоном</t>
  </si>
  <si>
    <t>1 Блюдо</t>
  </si>
  <si>
    <t>гор. напиток</t>
  </si>
  <si>
    <t>Гарнир</t>
  </si>
  <si>
    <t>Итого за день</t>
  </si>
  <si>
    <t>Среднее значение за период</t>
  </si>
  <si>
    <t>напиток</t>
  </si>
  <si>
    <t xml:space="preserve">Кофейный напиток </t>
  </si>
  <si>
    <t>№ 501-2013,Пермь</t>
  </si>
  <si>
    <t>Бутербродс маслом</t>
  </si>
  <si>
    <t>№1-2004</t>
  </si>
  <si>
    <t>№458-2006, Москва</t>
  </si>
  <si>
    <t>Хлеб ржаной</t>
  </si>
  <si>
    <t>хлеб белый</t>
  </si>
  <si>
    <t>хлеб черный</t>
  </si>
  <si>
    <t>№311-2004</t>
  </si>
  <si>
    <t>Салат из моркови и яблок</t>
  </si>
  <si>
    <t>№9-2013,Пермь</t>
  </si>
  <si>
    <t xml:space="preserve">Борщ " сибирский"с мясом и сметаной </t>
  </si>
  <si>
    <t>№111, Пермь</t>
  </si>
  <si>
    <t>Тефтели, запеченные в молочном соусе</t>
  </si>
  <si>
    <t>№338-2013, Пермь</t>
  </si>
  <si>
    <t>Хлеб пшеничный витамининизированный.</t>
  </si>
  <si>
    <t>Напиток витаминизированный промышленного произв. "Витошка"</t>
  </si>
  <si>
    <t>№ 516-2004</t>
  </si>
  <si>
    <t>№ 618-2013, Пермь</t>
  </si>
  <si>
    <t>Итого за день:</t>
  </si>
  <si>
    <t>Каша пшенная жидкая</t>
  </si>
  <si>
    <t>№311, 2004</t>
  </si>
  <si>
    <t>Какао с молоком сгущеным</t>
  </si>
  <si>
    <t>№694-2004</t>
  </si>
  <si>
    <t>Бутерброд с маслом с сыром</t>
  </si>
  <si>
    <t xml:space="preserve"> мандарин</t>
  </si>
  <si>
    <t>Салат из свеклы  с сыром</t>
  </si>
  <si>
    <t>№55-2013, Пермь</t>
  </si>
  <si>
    <t>№135-204</t>
  </si>
  <si>
    <t>Котлеты, биточки из говядины</t>
  </si>
  <si>
    <t>№ 451-2004</t>
  </si>
  <si>
    <t>Каша гречневая вязкая отварная</t>
  </si>
  <si>
    <t>№510-2004</t>
  </si>
  <si>
    <t>Хлеб пшеничный витаминизированный</t>
  </si>
  <si>
    <t>Компот из смеси сухофруктов</t>
  </si>
  <si>
    <t>,</t>
  </si>
  <si>
    <t>№508-2013,Пермь</t>
  </si>
  <si>
    <t>Бутерброд  с джемом или повидлом</t>
  </si>
  <si>
    <t>№2-2004</t>
  </si>
  <si>
    <t>№340-2004</t>
  </si>
  <si>
    <t>№458-2006,Москва</t>
  </si>
  <si>
    <t>Рассольник ленинградский с птицей со сметаной</t>
  </si>
  <si>
    <t>№132-204</t>
  </si>
  <si>
    <t>Пюре картофельное</t>
  </si>
  <si>
    <t>№520-2004</t>
  </si>
  <si>
    <t>Салат из огурцов с маслом</t>
  </si>
  <si>
    <t>№14/1-2011, Екатеринбург</t>
  </si>
  <si>
    <t>Рыба запеченная</t>
  </si>
  <si>
    <t>№377-2004</t>
  </si>
  <si>
    <t>Сок в ассортименте</t>
  </si>
  <si>
    <t>№518-2013, Пермь</t>
  </si>
  <si>
    <t xml:space="preserve"> Кондитерское изделие промышленного производства</t>
  </si>
  <si>
    <t xml:space="preserve">Запеканка из творога с молоком сгущеным </t>
  </si>
  <si>
    <t>№313-2013, Пермь</t>
  </si>
  <si>
    <t>Бутерброд с сыром</t>
  </si>
  <si>
    <t>№3-2004</t>
  </si>
  <si>
    <t>Суп гороховый с гренками  на говяжей тушонкой</t>
  </si>
  <si>
    <t>№139-204</t>
  </si>
  <si>
    <t>Салат из капусты белокачанной с морковью</t>
  </si>
  <si>
    <t>№4-2013,Пермь</t>
  </si>
  <si>
    <t>№436-2004</t>
  </si>
  <si>
    <t>Каша из овсянных хлопьев "геркулес" жидкая</t>
  </si>
  <si>
    <t>Чай с лимоном</t>
  </si>
  <si>
    <t>№686-204</t>
  </si>
  <si>
    <t>Салат из свеклы  с огуцами</t>
  </si>
  <si>
    <t>№53-2013, Пермь</t>
  </si>
  <si>
    <t>Яйца вареные</t>
  </si>
  <si>
    <t>№300-213,Пермь</t>
  </si>
  <si>
    <t>Кисель витаминизированный</t>
  </si>
  <si>
    <t>№406-2006 Москва</t>
  </si>
  <si>
    <t>№1,3-2004</t>
  </si>
  <si>
    <t>Салат из свежей капусты с морковью</t>
  </si>
  <si>
    <t>№516-2004</t>
  </si>
  <si>
    <t>Тефтили, запеченные в молочном соусе</t>
  </si>
  <si>
    <t>№388-2013,Пермь</t>
  </si>
  <si>
    <t xml:space="preserve">Суп с рыбной концервой </t>
  </si>
  <si>
    <t>№501-2013, Пермь</t>
  </si>
  <si>
    <t>№4/8-2015, Екатеринбург</t>
  </si>
  <si>
    <t>Плов из мясо говядина</t>
  </si>
  <si>
    <t>№686-2004</t>
  </si>
  <si>
    <t>Кисло-молоч. напиток Кефир  м.ж.д.2,5 %</t>
  </si>
  <si>
    <t>Горошница с маслом</t>
  </si>
  <si>
    <t>№21/4-2015, Екатеринбург</t>
  </si>
  <si>
    <t>№87, -2004, "Хлебпродинформ"</t>
  </si>
  <si>
    <t>Щи из свежей капусты с картоф. и сметаной</t>
  </si>
  <si>
    <t>№142-2013, Перьмь</t>
  </si>
  <si>
    <t>Каша пшеничная молочная с маслом</t>
  </si>
  <si>
    <t>№18/4-2015, Екатеринбург</t>
  </si>
  <si>
    <t>Суп крестьянский с крупой  с  мясом и сметан.</t>
  </si>
  <si>
    <t>№154-2013, Перьмь</t>
  </si>
  <si>
    <t>№14/1-2011. Екатеринбург</t>
  </si>
  <si>
    <t>Каша "Дружба"</t>
  </si>
  <si>
    <t>Бутерброд с маслом</t>
  </si>
  <si>
    <t>№260-2013, Пермь</t>
  </si>
  <si>
    <t xml:space="preserve"> Кондитерское изделие пром. производства</t>
  </si>
  <si>
    <t>Хлеб пшеничный витаминиз.</t>
  </si>
  <si>
    <t>Хлеб ржаной черный</t>
  </si>
  <si>
    <t>Хлеб пшеничный витаминизирован.</t>
  </si>
  <si>
    <t>Салат витаминный</t>
  </si>
  <si>
    <t>№21(!!)-2006, Москва</t>
  </si>
  <si>
    <t>Суп  с крупой и мясными   фрикадельками</t>
  </si>
  <si>
    <t>№153-2004. Москва</t>
  </si>
  <si>
    <t>Салат из капусты белокачанной</t>
  </si>
  <si>
    <t>№1-2013, Пермь</t>
  </si>
  <si>
    <t>Гуляш</t>
  </si>
  <si>
    <t>№437-2004</t>
  </si>
  <si>
    <t>Суп картофельный с  крупой и мясом</t>
  </si>
  <si>
    <t>№87, -2004, Москва</t>
  </si>
  <si>
    <t>Салат из свежих помидор</t>
  </si>
  <si>
    <t>№ 229-2013, Пермь</t>
  </si>
  <si>
    <t>Голубцы ленивые, запеченные с соусом сметанным с томатом</t>
  </si>
  <si>
    <t>№ 372-2013, Пермь</t>
  </si>
  <si>
    <t>Суп картофельный  с макаронными издел.</t>
  </si>
  <si>
    <t>№ 18/2-2015 Екатеринбург</t>
  </si>
  <si>
    <t>Каша пшеничная рассыпчатая</t>
  </si>
  <si>
    <t>4,4,</t>
  </si>
  <si>
    <t>№ 302-2004</t>
  </si>
  <si>
    <t>Сок  в ассортименте</t>
  </si>
  <si>
    <t>№518-2013. Пермь</t>
  </si>
  <si>
    <t>Прием пиши</t>
  </si>
  <si>
    <t xml:space="preserve">День недели </t>
  </si>
  <si>
    <t>Неделя</t>
  </si>
  <si>
    <t>Вес  блюда  г</t>
  </si>
  <si>
    <t>№ рецептуры</t>
  </si>
  <si>
    <t>Калорийность</t>
  </si>
  <si>
    <t>день</t>
  </si>
  <si>
    <t>месяц</t>
  </si>
  <si>
    <t>Утвердил:</t>
  </si>
  <si>
    <t>должность</t>
  </si>
  <si>
    <t>дата</t>
  </si>
  <si>
    <t>год</t>
  </si>
  <si>
    <t xml:space="preserve"> Кондитерское изделие промышл. производства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</si>
</sst>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2">
    <xf numFmtId="0" fontId="0" fillId="0" borderId="0" xfId="0"/>
    <xf numFmtId="0" fontId="0" fillId="0" borderId="0" xfId="0" applyBorder="1"/>
    <xf numFmtId="0" fontId="0" fillId="0" borderId="11" xfId="0" applyBorder="1"/>
    <xf numFmtId="0" fontId="0" fillId="0" borderId="4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4" fillId="0" borderId="0" xfId="0" applyFont="1"/>
    <xf numFmtId="0" fontId="0" fillId="0" borderId="0" xfId="0" applyFill="1" applyBorder="1"/>
    <xf numFmtId="0" fontId="0" fillId="0" borderId="16" xfId="0" applyBorder="1"/>
    <xf numFmtId="0" fontId="0" fillId="0" borderId="16" xfId="0" applyBorder="1" applyAlignment="1"/>
    <xf numFmtId="0" fontId="0" fillId="0" borderId="15" xfId="0" applyBorder="1"/>
    <xf numFmtId="0" fontId="0" fillId="0" borderId="10" xfId="0" applyFill="1" applyBorder="1" applyAlignment="1" applyProtection="1">
      <alignment horizontal="right"/>
      <protection locked="0"/>
    </xf>
    <xf numFmtId="0" fontId="0" fillId="0" borderId="8" xfId="0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4" xfId="0" applyBorder="1"/>
    <xf numFmtId="0" fontId="0" fillId="0" borderId="25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4" xfId="0" applyFill="1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0" xfId="0" applyBorder="1"/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6" xfId="0" applyFill="1" applyBorder="1"/>
    <xf numFmtId="2" fontId="0" fillId="0" borderId="9" xfId="0" applyNumberFormat="1" applyFill="1" applyBorder="1"/>
    <xf numFmtId="0" fontId="0" fillId="0" borderId="36" xfId="0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7" xfId="0" applyFill="1" applyBorder="1" applyAlignment="1">
      <alignment horizontal="right"/>
    </xf>
    <xf numFmtId="2" fontId="0" fillId="0" borderId="39" xfId="0" applyNumberFormat="1" applyBorder="1"/>
    <xf numFmtId="0" fontId="0" fillId="0" borderId="1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" xfId="0" applyFill="1" applyBorder="1"/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Fill="1" applyBorder="1" applyAlignment="1" applyProtection="1">
      <alignment horizontal="right"/>
      <protection locked="0"/>
    </xf>
    <xf numFmtId="2" fontId="0" fillId="0" borderId="37" xfId="0" applyNumberFormat="1" applyFill="1" applyBorder="1"/>
    <xf numFmtId="0" fontId="0" fillId="0" borderId="16" xfId="0" applyBorder="1" applyAlignment="1">
      <alignment horizontal="center"/>
    </xf>
    <xf numFmtId="0" fontId="0" fillId="2" borderId="0" xfId="0" applyFill="1" applyBorder="1"/>
    <xf numFmtId="0" fontId="0" fillId="0" borderId="3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4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3" borderId="30" xfId="0" applyFill="1" applyBorder="1"/>
    <xf numFmtId="0" fontId="0" fillId="3" borderId="16" xfId="0" applyFill="1" applyBorder="1"/>
    <xf numFmtId="0" fontId="0" fillId="0" borderId="48" xfId="0" applyBorder="1"/>
    <xf numFmtId="0" fontId="0" fillId="0" borderId="43" xfId="0" applyBorder="1"/>
    <xf numFmtId="0" fontId="0" fillId="0" borderId="8" xfId="0" applyFill="1" applyBorder="1" applyAlignment="1">
      <alignment horizontal="center"/>
    </xf>
    <xf numFmtId="164" fontId="0" fillId="0" borderId="8" xfId="0" applyNumberFormat="1" applyFill="1" applyBorder="1" applyAlignment="1" applyProtection="1">
      <alignment horizontal="center"/>
      <protection locked="0"/>
    </xf>
    <xf numFmtId="0" fontId="0" fillId="4" borderId="42" xfId="0" applyFill="1" applyBorder="1"/>
    <xf numFmtId="0" fontId="0" fillId="4" borderId="45" xfId="0" applyFill="1" applyBorder="1"/>
    <xf numFmtId="164" fontId="0" fillId="4" borderId="47" xfId="0" applyNumberFormat="1" applyFill="1" applyBorder="1" applyProtection="1">
      <protection locked="0"/>
    </xf>
    <xf numFmtId="164" fontId="0" fillId="3" borderId="47" xfId="0" applyNumberFormat="1" applyFill="1" applyBorder="1" applyProtection="1">
      <protection locked="0"/>
    </xf>
    <xf numFmtId="0" fontId="0" fillId="4" borderId="46" xfId="0" applyFill="1" applyBorder="1"/>
    <xf numFmtId="2" fontId="0" fillId="4" borderId="47" xfId="0" applyNumberFormat="1" applyFill="1" applyBorder="1" applyProtection="1">
      <protection locked="0"/>
    </xf>
    <xf numFmtId="164" fontId="0" fillId="4" borderId="16" xfId="0" applyNumberForma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3" borderId="48" xfId="0" applyFill="1" applyBorder="1"/>
    <xf numFmtId="0" fontId="0" fillId="4" borderId="43" xfId="0" applyFill="1" applyBorder="1"/>
    <xf numFmtId="164" fontId="0" fillId="4" borderId="43" xfId="0" applyNumberFormat="1" applyFill="1" applyBorder="1" applyAlignment="1">
      <alignment horizontal="center"/>
    </xf>
    <xf numFmtId="164" fontId="0" fillId="0" borderId="4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7" fillId="0" borderId="8" xfId="0" applyFont="1" applyBorder="1"/>
    <xf numFmtId="0" fontId="7" fillId="0" borderId="14" xfId="0" applyFont="1" applyBorder="1"/>
    <xf numFmtId="0" fontId="7" fillId="0" borderId="16" xfId="0" applyFont="1" applyBorder="1"/>
    <xf numFmtId="0" fontId="7" fillId="0" borderId="26" xfId="0" applyFont="1" applyBorder="1"/>
    <xf numFmtId="0" fontId="7" fillId="0" borderId="0" xfId="0" applyFont="1" applyBorder="1"/>
    <xf numFmtId="0" fontId="7" fillId="0" borderId="24" xfId="0" applyFont="1" applyBorder="1"/>
    <xf numFmtId="0" fontId="7" fillId="0" borderId="33" xfId="0" applyFont="1" applyBorder="1"/>
    <xf numFmtId="0" fontId="7" fillId="0" borderId="8" xfId="0" applyFont="1" applyFill="1" applyBorder="1"/>
    <xf numFmtId="0" fontId="0" fillId="0" borderId="18" xfId="0" applyFill="1" applyBorder="1"/>
    <xf numFmtId="0" fontId="0" fillId="0" borderId="12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38" xfId="0" applyFill="1" applyBorder="1" applyAlignment="1">
      <alignment horizontal="center"/>
    </xf>
    <xf numFmtId="0" fontId="7" fillId="0" borderId="14" xfId="0" applyFont="1" applyFill="1" applyBorder="1"/>
    <xf numFmtId="0" fontId="0" fillId="0" borderId="17" xfId="0" applyFill="1" applyBorder="1"/>
    <xf numFmtId="0" fontId="0" fillId="0" borderId="8" xfId="0" applyFill="1" applyBorder="1" applyAlignment="1" applyProtection="1">
      <alignment horizontal="center" vertical="top"/>
      <protection locked="0"/>
    </xf>
    <xf numFmtId="0" fontId="0" fillId="0" borderId="23" xfId="0" applyFill="1" applyBorder="1"/>
    <xf numFmtId="0" fontId="0" fillId="0" borderId="3" xfId="0" applyFill="1" applyBorder="1"/>
    <xf numFmtId="0" fontId="0" fillId="0" borderId="21" xfId="0" applyFill="1" applyBorder="1" applyProtection="1">
      <protection locked="0"/>
    </xf>
    <xf numFmtId="2" fontId="0" fillId="0" borderId="32" xfId="0" applyNumberFormat="1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top"/>
    </xf>
    <xf numFmtId="0" fontId="0" fillId="0" borderId="3" xfId="0" applyFill="1" applyBorder="1" applyAlignment="1">
      <alignment vertical="top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 vertical="top"/>
      <protection locked="0"/>
    </xf>
    <xf numFmtId="0" fontId="0" fillId="0" borderId="20" xfId="0" applyFill="1" applyBorder="1"/>
    <xf numFmtId="164" fontId="0" fillId="0" borderId="10" xfId="0" applyNumberFormat="1" applyFill="1" applyBorder="1" applyAlignment="1">
      <alignment horizontal="center"/>
    </xf>
    <xf numFmtId="164" fontId="0" fillId="0" borderId="25" xfId="0" applyNumberFormat="1" applyFill="1" applyBorder="1" applyAlignment="1" applyProtection="1">
      <alignment horizontal="center"/>
      <protection locked="0"/>
    </xf>
    <xf numFmtId="164" fontId="0" fillId="0" borderId="37" xfId="0" applyNumberFormat="1" applyFill="1" applyBorder="1"/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52" xfId="0" applyFill="1" applyBorder="1"/>
    <xf numFmtId="0" fontId="0" fillId="0" borderId="53" xfId="0" applyFill="1" applyBorder="1"/>
    <xf numFmtId="0" fontId="0" fillId="0" borderId="53" xfId="0" applyFill="1" applyBorder="1" applyProtection="1">
      <protection locked="0"/>
    </xf>
    <xf numFmtId="0" fontId="7" fillId="0" borderId="8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4" borderId="25" xfId="0" applyFill="1" applyBorder="1"/>
    <xf numFmtId="0" fontId="0" fillId="0" borderId="12" xfId="0" applyFill="1" applyBorder="1" applyAlignment="1">
      <alignment horizontal="center"/>
    </xf>
    <xf numFmtId="0" fontId="7" fillId="0" borderId="16" xfId="0" applyFont="1" applyFill="1" applyBorder="1"/>
    <xf numFmtId="0" fontId="0" fillId="5" borderId="4" xfId="0" applyFill="1" applyBorder="1"/>
    <xf numFmtId="0" fontId="0" fillId="5" borderId="4" xfId="0" applyFill="1" applyBorder="1" applyAlignment="1" applyProtection="1">
      <alignment wrapText="1"/>
      <protection locked="0"/>
    </xf>
    <xf numFmtId="2" fontId="0" fillId="5" borderId="6" xfId="0" applyNumberFormat="1" applyFill="1" applyBorder="1" applyProtection="1">
      <protection locked="0"/>
    </xf>
    <xf numFmtId="0" fontId="0" fillId="5" borderId="1" xfId="0" applyFill="1" applyBorder="1"/>
    <xf numFmtId="2" fontId="0" fillId="5" borderId="5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0" borderId="16" xfId="0" applyFill="1" applyBorder="1" applyAlignment="1" applyProtection="1">
      <alignment horizontal="right"/>
      <protection locked="0"/>
    </xf>
    <xf numFmtId="2" fontId="0" fillId="5" borderId="9" xfId="0" applyNumberFormat="1" applyFill="1" applyBorder="1" applyProtection="1">
      <protection locked="0"/>
    </xf>
    <xf numFmtId="0" fontId="0" fillId="5" borderId="8" xfId="0" applyFill="1" applyBorder="1" applyProtection="1">
      <protection locked="0"/>
    </xf>
    <xf numFmtId="164" fontId="3" fillId="4" borderId="43" xfId="0" applyNumberFormat="1" applyFont="1" applyFill="1" applyBorder="1" applyAlignment="1">
      <alignment horizontal="center"/>
    </xf>
    <xf numFmtId="2" fontId="0" fillId="5" borderId="6" xfId="0" applyNumberFormat="1" applyFill="1" applyBorder="1"/>
    <xf numFmtId="2" fontId="0" fillId="5" borderId="5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21" xfId="0" applyFill="1" applyBorder="1" applyProtection="1">
      <protection locked="0"/>
    </xf>
    <xf numFmtId="2" fontId="0" fillId="5" borderId="9" xfId="0" applyNumberFormat="1" applyFill="1" applyBorder="1"/>
    <xf numFmtId="0" fontId="0" fillId="5" borderId="19" xfId="0" applyFill="1" applyBorder="1"/>
    <xf numFmtId="0" fontId="0" fillId="5" borderId="5" xfId="0" applyFill="1" applyBorder="1"/>
    <xf numFmtId="0" fontId="0" fillId="0" borderId="1" xfId="0" applyFill="1" applyBorder="1" applyAlignment="1">
      <alignment horizontal="right"/>
    </xf>
    <xf numFmtId="0" fontId="0" fillId="5" borderId="6" xfId="0" applyFill="1" applyBorder="1"/>
    <xf numFmtId="0" fontId="0" fillId="3" borderId="29" xfId="0" applyFill="1" applyBorder="1"/>
    <xf numFmtId="0" fontId="0" fillId="3" borderId="26" xfId="0" applyFill="1" applyBorder="1"/>
    <xf numFmtId="0" fontId="0" fillId="0" borderId="8" xfId="0" applyBorder="1" applyAlignment="1">
      <alignment horizontal="center" vertical="top"/>
    </xf>
    <xf numFmtId="0" fontId="7" fillId="0" borderId="8" xfId="0" applyFont="1" applyBorder="1" applyAlignment="1">
      <alignment vertical="top"/>
    </xf>
    <xf numFmtId="0" fontId="0" fillId="0" borderId="36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7" fillId="0" borderId="14" xfId="0" applyFont="1" applyBorder="1" applyAlignment="1">
      <alignment vertical="top"/>
    </xf>
    <xf numFmtId="0" fontId="7" fillId="0" borderId="16" xfId="0" applyFont="1" applyBorder="1" applyAlignment="1">
      <alignment vertical="top"/>
    </xf>
    <xf numFmtId="0" fontId="0" fillId="0" borderId="23" xfId="0" applyFill="1" applyBorder="1" applyAlignment="1">
      <alignment vertical="top"/>
    </xf>
    <xf numFmtId="0" fontId="0" fillId="0" borderId="3" xfId="0" applyFill="1" applyBorder="1" applyAlignment="1" applyProtection="1">
      <alignment horizontal="right"/>
      <protection locked="0"/>
    </xf>
    <xf numFmtId="0" fontId="0" fillId="5" borderId="16" xfId="0" applyFill="1" applyBorder="1" applyProtection="1">
      <protection locked="0"/>
    </xf>
    <xf numFmtId="164" fontId="0" fillId="5" borderId="5" xfId="0" applyNumberFormat="1" applyFill="1" applyBorder="1"/>
    <xf numFmtId="0" fontId="0" fillId="5" borderId="3" xfId="0" applyFill="1" applyBorder="1"/>
    <xf numFmtId="0" fontId="0" fillId="5" borderId="3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5" borderId="3" xfId="0" applyFill="1" applyBorder="1" applyAlignment="1">
      <alignment vertical="top"/>
    </xf>
    <xf numFmtId="0" fontId="0" fillId="5" borderId="53" xfId="0" applyFill="1" applyBorder="1" applyProtection="1">
      <protection locked="0"/>
    </xf>
    <xf numFmtId="0" fontId="0" fillId="5" borderId="38" xfId="0" applyFill="1" applyBorder="1" applyAlignment="1" applyProtection="1">
      <alignment horizontal="right"/>
      <protection locked="0"/>
    </xf>
    <xf numFmtId="164" fontId="0" fillId="5" borderId="19" xfId="0" applyNumberFormat="1" applyFill="1" applyBorder="1"/>
    <xf numFmtId="164" fontId="0" fillId="5" borderId="6" xfId="0" applyNumberFormat="1" applyFill="1" applyBorder="1"/>
    <xf numFmtId="2" fontId="0" fillId="5" borderId="2" xfId="0" applyNumberFormat="1" applyFill="1" applyBorder="1" applyProtection="1">
      <protection locked="0"/>
    </xf>
    <xf numFmtId="0" fontId="0" fillId="5" borderId="23" xfId="0" applyFill="1" applyBorder="1"/>
    <xf numFmtId="164" fontId="0" fillId="0" borderId="1" xfId="0" applyNumberFormat="1" applyFill="1" applyBorder="1"/>
    <xf numFmtId="0" fontId="0" fillId="5" borderId="1" xfId="0" applyFill="1" applyBorder="1" applyAlignment="1" applyProtection="1">
      <alignment horizontal="right"/>
      <protection locked="0"/>
    </xf>
    <xf numFmtId="0" fontId="0" fillId="0" borderId="9" xfId="0" applyFill="1" applyBorder="1"/>
    <xf numFmtId="0" fontId="0" fillId="0" borderId="39" xfId="0" applyFill="1" applyBorder="1" applyAlignment="1" applyProtection="1">
      <alignment horizontal="right"/>
      <protection locked="0"/>
    </xf>
    <xf numFmtId="164" fontId="0" fillId="0" borderId="8" xfId="0" applyNumberFormat="1" applyFill="1" applyBorder="1" applyProtection="1">
      <protection locked="0"/>
    </xf>
    <xf numFmtId="164" fontId="0" fillId="0" borderId="0" xfId="0" applyNumberFormat="1" applyBorder="1"/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Fill="1" applyBorder="1"/>
    <xf numFmtId="44" fontId="0" fillId="0" borderId="0" xfId="1" applyFont="1" applyFill="1" applyBorder="1" applyAlignment="1" applyProtection="1">
      <protection locked="0"/>
    </xf>
    <xf numFmtId="1" fontId="0" fillId="0" borderId="0" xfId="0" applyNumberFormat="1" applyFill="1" applyBorder="1" applyAlignment="1" applyProtection="1">
      <protection locked="0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0" fillId="5" borderId="1" xfId="0" applyNumberFormat="1" applyFill="1" applyBorder="1" applyProtection="1">
      <protection locked="0"/>
    </xf>
    <xf numFmtId="0" fontId="0" fillId="5" borderId="8" xfId="0" applyFill="1" applyBorder="1"/>
    <xf numFmtId="0" fontId="0" fillId="5" borderId="21" xfId="0" applyFill="1" applyBorder="1"/>
    <xf numFmtId="2" fontId="0" fillId="5" borderId="38" xfId="0" applyNumberFormat="1" applyFill="1" applyBorder="1"/>
    <xf numFmtId="0" fontId="0" fillId="0" borderId="15" xfId="0" applyFill="1" applyBorder="1"/>
    <xf numFmtId="0" fontId="7" fillId="0" borderId="15" xfId="0" applyFont="1" applyBorder="1"/>
    <xf numFmtId="0" fontId="0" fillId="0" borderId="54" xfId="0" applyFill="1" applyBorder="1"/>
    <xf numFmtId="0" fontId="0" fillId="3" borderId="11" xfId="0" applyFill="1" applyBorder="1"/>
    <xf numFmtId="0" fontId="0" fillId="5" borderId="9" xfId="0" applyFill="1" applyBorder="1"/>
    <xf numFmtId="0" fontId="0" fillId="5" borderId="8" xfId="0" applyFill="1" applyBorder="1" applyAlignment="1" applyProtection="1">
      <alignment horizontal="right"/>
      <protection locked="0"/>
    </xf>
    <xf numFmtId="0" fontId="0" fillId="5" borderId="13" xfId="0" applyFill="1" applyBorder="1"/>
    <xf numFmtId="2" fontId="0" fillId="5" borderId="13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2" fontId="0" fillId="5" borderId="4" xfId="0" applyNumberFormat="1" applyFill="1" applyBorder="1" applyProtection="1">
      <protection locked="0"/>
    </xf>
    <xf numFmtId="0" fontId="0" fillId="0" borderId="16" xfId="0" applyFill="1" applyBorder="1" applyAlignment="1"/>
    <xf numFmtId="0" fontId="0" fillId="0" borderId="4" xfId="0" applyFill="1" applyBorder="1" applyAlignment="1"/>
    <xf numFmtId="0" fontId="0" fillId="0" borderId="22" xfId="0" applyFill="1" applyBorder="1"/>
    <xf numFmtId="0" fontId="0" fillId="0" borderId="4" xfId="0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0" fontId="0" fillId="3" borderId="31" xfId="0" applyFill="1" applyBorder="1"/>
    <xf numFmtId="0" fontId="0" fillId="3" borderId="10" xfId="0" applyFill="1" applyBorder="1" applyAlignment="1" applyProtection="1">
      <alignment wrapText="1"/>
      <protection locked="0"/>
    </xf>
    <xf numFmtId="2" fontId="0" fillId="3" borderId="55" xfId="0" applyNumberFormat="1" applyFill="1" applyBorder="1" applyProtection="1">
      <protection locked="0"/>
    </xf>
    <xf numFmtId="2" fontId="0" fillId="5" borderId="8" xfId="0" applyNumberFormat="1" applyFill="1" applyBorder="1" applyProtection="1">
      <protection locked="0"/>
    </xf>
    <xf numFmtId="0" fontId="0" fillId="0" borderId="56" xfId="0" applyBorder="1"/>
    <xf numFmtId="0" fontId="0" fillId="0" borderId="57" xfId="0" applyBorder="1"/>
    <xf numFmtId="0" fontId="0" fillId="0" borderId="1" xfId="0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0" fontId="0" fillId="3" borderId="0" xfId="0" applyFill="1" applyBorder="1"/>
    <xf numFmtId="2" fontId="0" fillId="3" borderId="33" xfId="0" applyNumberFormat="1" applyFill="1" applyBorder="1" applyAlignment="1" applyProtection="1">
      <alignment wrapText="1"/>
      <protection locked="0"/>
    </xf>
    <xf numFmtId="2" fontId="0" fillId="5" borderId="1" xfId="0" applyNumberFormat="1" applyFill="1" applyBorder="1"/>
    <xf numFmtId="2" fontId="0" fillId="0" borderId="1" xfId="0" applyNumberFormat="1" applyFill="1" applyBorder="1"/>
    <xf numFmtId="0" fontId="4" fillId="0" borderId="3" xfId="0" applyFont="1" applyBorder="1"/>
    <xf numFmtId="0" fontId="0" fillId="5" borderId="7" xfId="0" applyFill="1" applyBorder="1" applyAlignment="1">
      <alignment horizontal="center"/>
    </xf>
    <xf numFmtId="1" fontId="8" fillId="5" borderId="1" xfId="0" applyNumberFormat="1" applyFont="1" applyFill="1" applyBorder="1" applyAlignment="1" applyProtection="1">
      <alignment horizontal="center"/>
      <protection locked="0"/>
    </xf>
    <xf numFmtId="1" fontId="8" fillId="5" borderId="4" xfId="0" applyNumberFormat="1" applyFont="1" applyFill="1" applyBorder="1" applyAlignment="1" applyProtection="1">
      <alignment horizontal="center"/>
      <protection locked="0"/>
    </xf>
    <xf numFmtId="1" fontId="8" fillId="5" borderId="1" xfId="0" applyNumberFormat="1" applyFont="1" applyFill="1" applyBorder="1" applyAlignment="1" applyProtection="1">
      <alignment horizontal="center" wrapText="1"/>
      <protection locked="0"/>
    </xf>
    <xf numFmtId="2" fontId="8" fillId="5" borderId="1" xfId="0" applyNumberFormat="1" applyFont="1" applyFill="1" applyBorder="1" applyAlignment="1" applyProtection="1">
      <alignment horizontal="center" wrapText="1"/>
      <protection locked="0"/>
    </xf>
    <xf numFmtId="2" fontId="8" fillId="5" borderId="1" xfId="0" applyNumberFormat="1" applyFont="1" applyFill="1" applyBorder="1" applyAlignment="1" applyProtection="1">
      <alignment horizontal="center"/>
      <protection locked="0"/>
    </xf>
    <xf numFmtId="2" fontId="8" fillId="0" borderId="4" xfId="0" applyNumberFormat="1" applyFont="1" applyFill="1" applyBorder="1" applyAlignment="1" applyProtection="1">
      <alignment horizontal="center"/>
      <protection locked="0"/>
    </xf>
    <xf numFmtId="1" fontId="8" fillId="5" borderId="8" xfId="0" applyNumberFormat="1" applyFont="1" applyFill="1" applyBorder="1" applyAlignment="1" applyProtection="1">
      <alignment horizontal="center" wrapText="1"/>
      <protection locked="0"/>
    </xf>
    <xf numFmtId="2" fontId="8" fillId="5" borderId="8" xfId="0" applyNumberFormat="1" applyFont="1" applyFill="1" applyBorder="1" applyAlignment="1" applyProtection="1">
      <alignment horizontal="center"/>
      <protection locked="0"/>
    </xf>
    <xf numFmtId="2" fontId="8" fillId="0" borderId="1" xfId="0" applyNumberFormat="1" applyFont="1" applyFill="1" applyBorder="1" applyAlignment="1" applyProtection="1">
      <alignment horizontal="center"/>
      <protection locked="0"/>
    </xf>
    <xf numFmtId="1" fontId="8" fillId="3" borderId="10" xfId="0" applyNumberFormat="1" applyFont="1" applyFill="1" applyBorder="1" applyAlignment="1" applyProtection="1">
      <alignment horizontal="center"/>
      <protection locked="0"/>
    </xf>
    <xf numFmtId="0" fontId="8" fillId="5" borderId="4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wrapText="1"/>
    </xf>
    <xf numFmtId="0" fontId="8" fillId="0" borderId="25" xfId="0" applyFont="1" applyBorder="1" applyAlignment="1">
      <alignment horizontal="center"/>
    </xf>
    <xf numFmtId="1" fontId="8" fillId="3" borderId="33" xfId="0" applyNumberFormat="1" applyFont="1" applyFill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>
      <alignment horizontal="center"/>
    </xf>
    <xf numFmtId="0" fontId="8" fillId="3" borderId="10" xfId="0" applyFont="1" applyFill="1" applyBorder="1" applyAlignment="1" applyProtection="1">
      <alignment horizontal="center" wrapText="1"/>
      <protection locked="0"/>
    </xf>
    <xf numFmtId="0" fontId="8" fillId="5" borderId="18" xfId="0" applyFont="1" applyFill="1" applyBorder="1" applyAlignment="1">
      <alignment horizontal="center" wrapText="1"/>
    </xf>
    <xf numFmtId="164" fontId="8" fillId="3" borderId="46" xfId="0" applyNumberFormat="1" applyFont="1" applyFill="1" applyBorder="1" applyAlignment="1" applyProtection="1">
      <alignment horizontal="center"/>
      <protection locked="0"/>
    </xf>
    <xf numFmtId="0" fontId="8" fillId="0" borderId="10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164" fontId="8" fillId="0" borderId="8" xfId="0" applyNumberFormat="1" applyFont="1" applyFill="1" applyBorder="1" applyAlignment="1">
      <alignment horizontal="center"/>
    </xf>
    <xf numFmtId="164" fontId="8" fillId="0" borderId="16" xfId="0" applyNumberFormat="1" applyFont="1" applyFill="1" applyBorder="1" applyAlignment="1">
      <alignment horizontal="center"/>
    </xf>
    <xf numFmtId="164" fontId="8" fillId="4" borderId="46" xfId="0" applyNumberFormat="1" applyFont="1" applyFill="1" applyBorder="1" applyAlignment="1" applyProtection="1">
      <alignment horizontal="center"/>
      <protection locked="0"/>
    </xf>
    <xf numFmtId="0" fontId="8" fillId="0" borderId="16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1" fontId="8" fillId="5" borderId="4" xfId="0" applyNumberFormat="1" applyFont="1" applyFill="1" applyBorder="1" applyAlignment="1">
      <alignment horizontal="center" wrapText="1"/>
    </xf>
    <xf numFmtId="164" fontId="8" fillId="5" borderId="18" xfId="0" applyNumberFormat="1" applyFont="1" applyFill="1" applyBorder="1" applyAlignment="1">
      <alignment horizontal="center" wrapText="1"/>
    </xf>
    <xf numFmtId="164" fontId="8" fillId="0" borderId="8" xfId="0" applyNumberFormat="1" applyFont="1" applyFill="1" applyBorder="1" applyAlignment="1" applyProtection="1">
      <alignment horizontal="center"/>
      <protection locked="0"/>
    </xf>
    <xf numFmtId="0" fontId="8" fillId="5" borderId="18" xfId="0" applyFont="1" applyFill="1" applyBorder="1" applyAlignment="1">
      <alignment horizontal="center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164" fontId="8" fillId="0" borderId="25" xfId="0" applyNumberFormat="1" applyFont="1" applyFill="1" applyBorder="1" applyAlignment="1" applyProtection="1">
      <alignment horizontal="center"/>
      <protection locked="0"/>
    </xf>
    <xf numFmtId="164" fontId="8" fillId="4" borderId="16" xfId="0" applyNumberFormat="1" applyFont="1" applyFill="1" applyBorder="1" applyAlignment="1" applyProtection="1">
      <alignment horizontal="center"/>
      <protection locked="0"/>
    </xf>
    <xf numFmtId="164" fontId="8" fillId="5" borderId="4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 applyProtection="1">
      <alignment horizontal="center"/>
      <protection locked="0"/>
    </xf>
    <xf numFmtId="164" fontId="8" fillId="0" borderId="1" xfId="0" applyNumberFormat="1" applyFont="1" applyFill="1" applyBorder="1" applyAlignment="1">
      <alignment horizontal="center"/>
    </xf>
    <xf numFmtId="2" fontId="8" fillId="5" borderId="4" xfId="0" applyNumberFormat="1" applyFont="1" applyFill="1" applyBorder="1" applyAlignment="1" applyProtection="1">
      <alignment horizontal="center" wrapText="1"/>
      <protection locked="0"/>
    </xf>
    <xf numFmtId="1" fontId="4" fillId="5" borderId="1" xfId="0" applyNumberFormat="1" applyFont="1" applyFill="1" applyBorder="1" applyAlignment="1" applyProtection="1">
      <alignment horizontal="center"/>
      <protection locked="0"/>
    </xf>
    <xf numFmtId="164" fontId="4" fillId="5" borderId="1" xfId="0" applyNumberFormat="1" applyFont="1" applyFill="1" applyBorder="1" applyAlignment="1" applyProtection="1">
      <alignment horizontal="center"/>
      <protection locked="0"/>
    </xf>
    <xf numFmtId="164" fontId="4" fillId="5" borderId="5" xfId="0" applyNumberFormat="1" applyFont="1" applyFill="1" applyBorder="1" applyAlignment="1" applyProtection="1">
      <alignment horizontal="center"/>
      <protection locked="0"/>
    </xf>
    <xf numFmtId="1" fontId="4" fillId="5" borderId="4" xfId="0" applyNumberFormat="1" applyFont="1" applyFill="1" applyBorder="1" applyAlignment="1" applyProtection="1">
      <alignment horizontal="center"/>
      <protection locked="0"/>
    </xf>
    <xf numFmtId="164" fontId="4" fillId="5" borderId="4" xfId="0" applyNumberFormat="1" applyFont="1" applyFill="1" applyBorder="1" applyAlignment="1" applyProtection="1">
      <alignment horizontal="center"/>
      <protection locked="0"/>
    </xf>
    <xf numFmtId="164" fontId="4" fillId="5" borderId="6" xfId="0" applyNumberFormat="1" applyFont="1" applyFill="1" applyBorder="1" applyAlignment="1" applyProtection="1">
      <alignment horizontal="center"/>
      <protection locked="0"/>
    </xf>
    <xf numFmtId="164" fontId="4" fillId="5" borderId="2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 applyProtection="1">
      <alignment horizontal="center"/>
      <protection locked="0"/>
    </xf>
    <xf numFmtId="164" fontId="4" fillId="0" borderId="6" xfId="0" applyNumberFormat="1" applyFont="1" applyFill="1" applyBorder="1" applyAlignment="1" applyProtection="1">
      <alignment horizontal="center"/>
      <protection locked="0"/>
    </xf>
    <xf numFmtId="1" fontId="4" fillId="0" borderId="4" xfId="0" applyNumberFormat="1" applyFont="1" applyFill="1" applyBorder="1" applyAlignment="1" applyProtection="1">
      <alignment horizontal="center"/>
      <protection locked="0"/>
    </xf>
    <xf numFmtId="1" fontId="4" fillId="5" borderId="8" xfId="0" applyNumberFormat="1" applyFont="1" applyFill="1" applyBorder="1" applyAlignment="1" applyProtection="1">
      <alignment horizontal="center"/>
      <protection locked="0"/>
    </xf>
    <xf numFmtId="2" fontId="4" fillId="5" borderId="8" xfId="0" applyNumberFormat="1" applyFont="1" applyFill="1" applyBorder="1" applyAlignment="1" applyProtection="1">
      <alignment horizontal="center"/>
      <protection locked="0"/>
    </xf>
    <xf numFmtId="2" fontId="4" fillId="5" borderId="9" xfId="0" applyNumberFormat="1" applyFont="1" applyFill="1" applyBorder="1" applyAlignment="1" applyProtection="1">
      <alignment horizontal="center"/>
      <protection locked="0"/>
    </xf>
    <xf numFmtId="2" fontId="4" fillId="5" borderId="1" xfId="0" applyNumberFormat="1" applyFont="1" applyFill="1" applyBorder="1" applyAlignment="1" applyProtection="1">
      <alignment horizontal="center"/>
      <protection locked="0"/>
    </xf>
    <xf numFmtId="2" fontId="4" fillId="5" borderId="5" xfId="0" applyNumberFormat="1" applyFont="1" applyFill="1" applyBorder="1" applyAlignment="1" applyProtection="1">
      <alignment horizontal="center"/>
      <protection locked="0"/>
    </xf>
    <xf numFmtId="164" fontId="4" fillId="5" borderId="9" xfId="0" applyNumberFormat="1" applyFont="1" applyFill="1" applyBorder="1" applyAlignment="1" applyProtection="1">
      <alignment horizontal="center"/>
      <protection locked="0"/>
    </xf>
    <xf numFmtId="1" fontId="4" fillId="0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Fill="1" applyBorder="1" applyAlignment="1" applyProtection="1">
      <alignment horizontal="center"/>
      <protection locked="0"/>
    </xf>
    <xf numFmtId="164" fontId="4" fillId="0" borderId="5" xfId="0" applyNumberFormat="1" applyFont="1" applyFill="1" applyBorder="1" applyAlignment="1" applyProtection="1">
      <alignment horizontal="center"/>
      <protection locked="0"/>
    </xf>
    <xf numFmtId="1" fontId="4" fillId="3" borderId="10" xfId="0" applyNumberFormat="1" applyFont="1" applyFill="1" applyBorder="1" applyAlignment="1" applyProtection="1">
      <alignment horizontal="center"/>
      <protection locked="0"/>
    </xf>
    <xf numFmtId="164" fontId="4" fillId="3" borderId="10" xfId="0" applyNumberFormat="1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164" fontId="4" fillId="5" borderId="1" xfId="0" applyNumberFormat="1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" fontId="4" fillId="5" borderId="16" xfId="0" applyNumberFormat="1" applyFont="1" applyFill="1" applyBorder="1" applyAlignment="1" applyProtection="1">
      <alignment horizontal="center"/>
      <protection locked="0"/>
    </xf>
    <xf numFmtId="0" fontId="4" fillId="5" borderId="8" xfId="0" applyFont="1" applyFill="1" applyBorder="1" applyAlignment="1">
      <alignment horizontal="center"/>
    </xf>
    <xf numFmtId="1" fontId="4" fillId="5" borderId="8" xfId="0" applyNumberFormat="1" applyFont="1" applyFill="1" applyBorder="1" applyAlignment="1">
      <alignment horizontal="center"/>
    </xf>
    <xf numFmtId="1" fontId="4" fillId="0" borderId="8" xfId="0" applyNumberFormat="1" applyFont="1" applyFill="1" applyBorder="1" applyAlignment="1" applyProtection="1">
      <alignment horizontal="center"/>
      <protection locked="0"/>
    </xf>
    <xf numFmtId="164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1" fontId="4" fillId="0" borderId="25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" fontId="4" fillId="3" borderId="33" xfId="0" applyNumberFormat="1" applyFont="1" applyFill="1" applyBorder="1" applyAlignment="1" applyProtection="1">
      <alignment horizontal="center" wrapText="1"/>
      <protection locked="0"/>
    </xf>
    <xf numFmtId="164" fontId="4" fillId="3" borderId="33" xfId="0" applyNumberFormat="1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3" borderId="10" xfId="0" applyFont="1" applyFill="1" applyBorder="1" applyAlignment="1" applyProtection="1">
      <alignment horizontal="center" wrapText="1"/>
      <protection locked="0"/>
    </xf>
    <xf numFmtId="1" fontId="4" fillId="5" borderId="18" xfId="0" applyNumberFormat="1" applyFont="1" applyFill="1" applyBorder="1" applyAlignment="1" applyProtection="1">
      <alignment horizontal="center"/>
      <protection locked="0"/>
    </xf>
    <xf numFmtId="0" fontId="4" fillId="5" borderId="18" xfId="0" applyFont="1" applyFill="1" applyBorder="1" applyAlignment="1">
      <alignment horizontal="center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164" fontId="4" fillId="0" borderId="16" xfId="0" applyNumberFormat="1" applyFont="1" applyFill="1" applyBorder="1" applyAlignment="1" applyProtection="1">
      <alignment horizontal="center"/>
      <protection locked="0"/>
    </xf>
    <xf numFmtId="2" fontId="4" fillId="5" borderId="2" xfId="0" applyNumberFormat="1" applyFont="1" applyFill="1" applyBorder="1" applyAlignment="1" applyProtection="1">
      <alignment horizontal="center"/>
      <protection locked="0"/>
    </xf>
    <xf numFmtId="1" fontId="4" fillId="3" borderId="46" xfId="0" applyNumberFormat="1" applyFont="1" applyFill="1" applyBorder="1" applyAlignment="1" applyProtection="1">
      <alignment horizontal="center"/>
      <protection locked="0"/>
    </xf>
    <xf numFmtId="164" fontId="4" fillId="3" borderId="46" xfId="0" applyNumberFormat="1" applyFont="1" applyFill="1" applyBorder="1" applyAlignment="1" applyProtection="1">
      <alignment horizontal="center"/>
      <protection locked="0"/>
    </xf>
    <xf numFmtId="2" fontId="4" fillId="5" borderId="1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1" fontId="4" fillId="3" borderId="16" xfId="0" applyNumberFormat="1" applyFont="1" applyFill="1" applyBorder="1" applyAlignment="1">
      <alignment horizontal="center"/>
    </xf>
    <xf numFmtId="164" fontId="4" fillId="5" borderId="18" xfId="0" applyNumberFormat="1" applyFont="1" applyFill="1" applyBorder="1" applyAlignment="1">
      <alignment horizontal="center"/>
    </xf>
    <xf numFmtId="1" fontId="4" fillId="5" borderId="18" xfId="0" applyNumberFormat="1" applyFont="1" applyFill="1" applyBorder="1" applyAlignment="1">
      <alignment horizontal="center"/>
    </xf>
    <xf numFmtId="164" fontId="4" fillId="0" borderId="8" xfId="0" applyNumberFormat="1" applyFont="1" applyFill="1" applyBorder="1" applyAlignment="1" applyProtection="1">
      <alignment horizontal="center"/>
      <protection locked="0"/>
    </xf>
    <xf numFmtId="164" fontId="4" fillId="5" borderId="8" xfId="0" applyNumberFormat="1" applyFont="1" applyFill="1" applyBorder="1" applyAlignment="1" applyProtection="1">
      <alignment horizontal="center"/>
      <protection locked="0"/>
    </xf>
    <xf numFmtId="164" fontId="4" fillId="0" borderId="16" xfId="0" applyNumberFormat="1" applyFont="1" applyFill="1" applyBorder="1" applyAlignment="1">
      <alignment horizontal="center"/>
    </xf>
    <xf numFmtId="1" fontId="4" fillId="0" borderId="16" xfId="0" applyNumberFormat="1" applyFont="1" applyFill="1" applyBorder="1" applyAlignment="1">
      <alignment horizontal="center"/>
    </xf>
    <xf numFmtId="1" fontId="4" fillId="4" borderId="46" xfId="0" applyNumberFormat="1" applyFont="1" applyFill="1" applyBorder="1" applyAlignment="1" applyProtection="1">
      <alignment horizontal="center"/>
      <protection locked="0"/>
    </xf>
    <xf numFmtId="164" fontId="4" fillId="4" borderId="46" xfId="0" applyNumberFormat="1" applyFont="1" applyFill="1" applyBorder="1" applyAlignment="1" applyProtection="1">
      <alignment horizontal="center"/>
      <protection locked="0"/>
    </xf>
    <xf numFmtId="0" fontId="4" fillId="5" borderId="22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1" fontId="4" fillId="0" borderId="25" xfId="0" applyNumberFormat="1" applyFont="1" applyFill="1" applyBorder="1" applyAlignment="1" applyProtection="1">
      <alignment horizontal="center"/>
      <protection locked="0"/>
    </xf>
    <xf numFmtId="0" fontId="4" fillId="0" borderId="25" xfId="0" applyFont="1" applyFill="1" applyBorder="1" applyAlignment="1">
      <alignment horizontal="center"/>
    </xf>
    <xf numFmtId="1" fontId="4" fillId="0" borderId="25" xfId="0" applyNumberFormat="1" applyFont="1" applyFill="1" applyBorder="1" applyAlignment="1">
      <alignment horizontal="center"/>
    </xf>
    <xf numFmtId="164" fontId="4" fillId="5" borderId="4" xfId="0" applyNumberFormat="1" applyFont="1" applyFill="1" applyBorder="1" applyAlignment="1">
      <alignment horizontal="center"/>
    </xf>
    <xf numFmtId="1" fontId="4" fillId="5" borderId="4" xfId="0" applyNumberFormat="1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1" fontId="4" fillId="2" borderId="8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64" fontId="4" fillId="0" borderId="25" xfId="0" applyNumberFormat="1" applyFont="1" applyFill="1" applyBorder="1" applyAlignment="1" applyProtection="1">
      <alignment horizontal="center"/>
      <protection locked="0"/>
    </xf>
    <xf numFmtId="1" fontId="4" fillId="4" borderId="16" xfId="0" applyNumberFormat="1" applyFont="1" applyFill="1" applyBorder="1" applyAlignment="1" applyProtection="1">
      <alignment horizontal="center"/>
      <protection locked="0"/>
    </xf>
    <xf numFmtId="164" fontId="4" fillId="4" borderId="16" xfId="0" applyNumberFormat="1" applyFont="1" applyFill="1" applyBorder="1" applyAlignment="1" applyProtection="1">
      <alignment horizontal="center"/>
      <protection locked="0"/>
    </xf>
    <xf numFmtId="164" fontId="4" fillId="4" borderId="43" xfId="0" applyNumberFormat="1" applyFont="1" applyFill="1" applyBorder="1" applyAlignment="1">
      <alignment horizontal="center"/>
    </xf>
    <xf numFmtId="1" fontId="4" fillId="4" borderId="43" xfId="0" applyNumberFormat="1" applyFont="1" applyFill="1" applyBorder="1" applyAlignment="1">
      <alignment horizontal="center"/>
    </xf>
    <xf numFmtId="164" fontId="4" fillId="0" borderId="46" xfId="0" applyNumberFormat="1" applyFont="1" applyBorder="1" applyAlignment="1">
      <alignment horizontal="center"/>
    </xf>
    <xf numFmtId="1" fontId="4" fillId="0" borderId="46" xfId="0" applyNumberFormat="1" applyFont="1" applyBorder="1" applyAlignment="1">
      <alignment horizontal="center"/>
    </xf>
    <xf numFmtId="0" fontId="4" fillId="5" borderId="1" xfId="0" applyFont="1" applyFill="1" applyBorder="1" applyAlignment="1" applyProtection="1">
      <alignment wrapText="1"/>
      <protection locked="0"/>
    </xf>
    <xf numFmtId="0" fontId="4" fillId="5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5" borderId="8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3" borderId="10" xfId="0" applyFont="1" applyFill="1" applyBorder="1" applyAlignment="1" applyProtection="1">
      <alignment wrapText="1"/>
      <protection locked="0"/>
    </xf>
    <xf numFmtId="0" fontId="4" fillId="5" borderId="16" xfId="0" applyFont="1" applyFill="1" applyBorder="1" applyAlignment="1" applyProtection="1">
      <alignment wrapText="1"/>
      <protection locked="0"/>
    </xf>
    <xf numFmtId="0" fontId="4" fillId="0" borderId="8" xfId="0" applyFont="1" applyFill="1" applyBorder="1" applyAlignment="1" applyProtection="1">
      <alignment wrapText="1"/>
      <protection locked="0"/>
    </xf>
    <xf numFmtId="0" fontId="4" fillId="5" borderId="3" xfId="0" applyFont="1" applyFill="1" applyBorder="1" applyAlignment="1" applyProtection="1">
      <alignment wrapText="1"/>
      <protection locked="0"/>
    </xf>
    <xf numFmtId="0" fontId="4" fillId="5" borderId="21" xfId="0" applyFont="1" applyFill="1" applyBorder="1" applyAlignment="1" applyProtection="1">
      <alignment wrapText="1"/>
      <protection locked="0"/>
    </xf>
    <xf numFmtId="0" fontId="4" fillId="0" borderId="25" xfId="0" applyFont="1" applyBorder="1"/>
    <xf numFmtId="0" fontId="4" fillId="3" borderId="33" xfId="0" applyFont="1" applyFill="1" applyBorder="1" applyAlignment="1" applyProtection="1">
      <alignment wrapText="1"/>
      <protection locked="0"/>
    </xf>
    <xf numFmtId="0" fontId="4" fillId="5" borderId="1" xfId="0" applyFont="1" applyFill="1" applyBorder="1"/>
    <xf numFmtId="0" fontId="4" fillId="5" borderId="15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>
      <alignment horizontal="right"/>
    </xf>
    <xf numFmtId="0" fontId="4" fillId="5" borderId="1" xfId="0" applyFont="1" applyFill="1" applyBorder="1" applyAlignment="1">
      <alignment wrapText="1"/>
    </xf>
    <xf numFmtId="0" fontId="4" fillId="5" borderId="18" xfId="0" applyFont="1" applyFill="1" applyBorder="1" applyAlignment="1" applyProtection="1">
      <alignment wrapText="1"/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0" fontId="4" fillId="3" borderId="46" xfId="0" applyFont="1" applyFill="1" applyBorder="1" applyAlignment="1" applyProtection="1">
      <alignment wrapText="1"/>
      <protection locked="0"/>
    </xf>
    <xf numFmtId="0" fontId="4" fillId="5" borderId="1" xfId="0" applyFont="1" applyFill="1" applyBorder="1" applyProtection="1">
      <protection locked="0"/>
    </xf>
    <xf numFmtId="0" fontId="4" fillId="0" borderId="10" xfId="0" applyFont="1" applyFill="1" applyBorder="1" applyAlignment="1" applyProtection="1">
      <alignment wrapText="1"/>
      <protection locked="0"/>
    </xf>
    <xf numFmtId="0" fontId="4" fillId="3" borderId="16" xfId="0" applyFont="1" applyFill="1" applyBorder="1" applyAlignment="1" applyProtection="1">
      <alignment wrapText="1"/>
      <protection locked="0"/>
    </xf>
    <xf numFmtId="0" fontId="4" fillId="5" borderId="18" xfId="0" applyFont="1" applyFill="1" applyBorder="1"/>
    <xf numFmtId="0" fontId="4" fillId="4" borderId="46" xfId="0" applyFont="1" applyFill="1" applyBorder="1" applyAlignment="1" applyProtection="1">
      <alignment wrapText="1"/>
      <protection locked="0"/>
    </xf>
    <xf numFmtId="0" fontId="4" fillId="5" borderId="49" xfId="0" applyFont="1" applyFill="1" applyBorder="1" applyAlignment="1" applyProtection="1">
      <alignment wrapText="1"/>
      <protection locked="0"/>
    </xf>
    <xf numFmtId="0" fontId="4" fillId="5" borderId="50" xfId="0" applyFont="1" applyFill="1" applyBorder="1" applyAlignment="1" applyProtection="1">
      <alignment wrapText="1"/>
      <protection locked="0"/>
    </xf>
    <xf numFmtId="0" fontId="4" fillId="5" borderId="36" xfId="0" applyFont="1" applyFill="1" applyBorder="1" applyAlignment="1" applyProtection="1">
      <alignment wrapText="1"/>
      <protection locked="0"/>
    </xf>
    <xf numFmtId="0" fontId="4" fillId="0" borderId="51" xfId="0" applyFont="1" applyFill="1" applyBorder="1" applyAlignment="1" applyProtection="1">
      <alignment wrapText="1"/>
      <protection locked="0"/>
    </xf>
    <xf numFmtId="0" fontId="4" fillId="2" borderId="8" xfId="0" applyFont="1" applyFill="1" applyBorder="1" applyAlignment="1" applyProtection="1">
      <alignment wrapText="1"/>
      <protection locked="0"/>
    </xf>
    <xf numFmtId="0" fontId="4" fillId="0" borderId="25" xfId="0" applyFont="1" applyFill="1" applyBorder="1" applyAlignment="1" applyProtection="1">
      <alignment wrapText="1"/>
      <protection locked="0"/>
    </xf>
    <xf numFmtId="0" fontId="4" fillId="4" borderId="16" xfId="0" applyFont="1" applyFill="1" applyBorder="1" applyAlignment="1" applyProtection="1">
      <alignment wrapText="1"/>
      <protection locked="0"/>
    </xf>
    <xf numFmtId="44" fontId="0" fillId="5" borderId="2" xfId="1" applyFont="1" applyFill="1" applyBorder="1" applyAlignment="1" applyProtection="1">
      <alignment horizontal="left"/>
      <protection locked="0"/>
    </xf>
    <xf numFmtId="44" fontId="0" fillId="5" borderId="7" xfId="1" applyFont="1" applyFill="1" applyBorder="1" applyAlignment="1" applyProtection="1">
      <alignment horizontal="left"/>
      <protection locked="0"/>
    </xf>
    <xf numFmtId="44" fontId="0" fillId="5" borderId="3" xfId="1" applyFont="1" applyFill="1" applyBorder="1" applyAlignment="1" applyProtection="1">
      <alignment horizontal="left"/>
      <protection locked="0"/>
    </xf>
    <xf numFmtId="1" fontId="0" fillId="5" borderId="2" xfId="0" applyNumberFormat="1" applyFill="1" applyBorder="1" applyAlignment="1" applyProtection="1">
      <alignment horizontal="left"/>
      <protection locked="0"/>
    </xf>
    <xf numFmtId="1" fontId="0" fillId="5" borderId="7" xfId="0" applyNumberFormat="1" applyFill="1" applyBorder="1" applyAlignment="1" applyProtection="1">
      <alignment horizontal="left"/>
      <protection locked="0"/>
    </xf>
    <xf numFmtId="1" fontId="0" fillId="5" borderId="3" xfId="0" applyNumberForma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21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7" fillId="0" borderId="23" xfId="0" applyFont="1" applyFill="1" applyBorder="1" applyAlignment="1">
      <alignment horizontal="center" vertical="top"/>
    </xf>
    <xf numFmtId="0" fontId="0" fillId="5" borderId="2" xfId="0" applyFill="1" applyBorder="1" applyAlignment="1" applyProtection="1">
      <protection locked="0"/>
    </xf>
    <xf numFmtId="0" fontId="0" fillId="5" borderId="3" xfId="0" applyFill="1" applyBorder="1" applyAlignment="1" applyProtection="1">
      <protection locked="0"/>
    </xf>
    <xf numFmtId="0" fontId="5" fillId="0" borderId="0" xfId="0" applyFont="1" applyAlignment="1">
      <alignment horizontal="left"/>
    </xf>
    <xf numFmtId="0" fontId="0" fillId="3" borderId="35" xfId="0" applyFill="1" applyBorder="1" applyAlignment="1">
      <alignment horizontal="center"/>
    </xf>
    <xf numFmtId="0" fontId="0" fillId="3" borderId="54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3" fillId="0" borderId="8" xfId="0" applyFont="1" applyBorder="1" applyAlignment="1">
      <alignment wrapText="1"/>
    </xf>
    <xf numFmtId="0" fontId="2" fillId="0" borderId="8" xfId="0" applyFont="1" applyBorder="1" applyAlignment="1">
      <alignment vertical="center"/>
    </xf>
    <xf numFmtId="0" fontId="0" fillId="0" borderId="8" xfId="0" applyBorder="1" applyAlignment="1">
      <alignment wrapText="1"/>
    </xf>
    <xf numFmtId="0" fontId="0" fillId="0" borderId="8" xfId="0" applyBorder="1" applyAlignme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8"/>
  <sheetViews>
    <sheetView tabSelected="1" workbookViewId="0">
      <selection activeCell="F186" sqref="F186"/>
    </sheetView>
  </sheetViews>
  <sheetFormatPr defaultRowHeight="15"/>
  <cols>
    <col min="1" max="1" width="7.7109375" customWidth="1"/>
    <col min="2" max="2" width="6.42578125" customWidth="1"/>
    <col min="3" max="3" width="7.7109375" customWidth="1"/>
    <col min="4" max="4" width="14.140625" customWidth="1"/>
    <col min="5" max="5" width="40.5703125" customWidth="1"/>
    <col min="6" max="6" width="8.85546875" customWidth="1"/>
    <col min="7" max="7" width="8.7109375" customWidth="1"/>
    <col min="8" max="8" width="7.42578125" customWidth="1"/>
    <col min="9" max="9" width="9.5703125" customWidth="1"/>
    <col min="10" max="10" width="8.140625" customWidth="1"/>
    <col min="11" max="11" width="11.140625" customWidth="1"/>
    <col min="12" max="12" width="7.140625" customWidth="1"/>
  </cols>
  <sheetData>
    <row r="1" spans="1:12" ht="16.5" customHeight="1">
      <c r="A1" s="358" t="s">
        <v>0</v>
      </c>
      <c r="B1" s="358"/>
      <c r="C1" s="359"/>
      <c r="D1" s="365" t="s">
        <v>15</v>
      </c>
      <c r="E1" s="366"/>
      <c r="F1" s="198" t="s">
        <v>179</v>
      </c>
      <c r="G1" s="162" t="s">
        <v>180</v>
      </c>
      <c r="H1" s="350" t="s">
        <v>23</v>
      </c>
      <c r="I1" s="351"/>
      <c r="J1" s="351"/>
      <c r="K1" s="352"/>
      <c r="L1" s="163"/>
    </row>
    <row r="2" spans="1:12" ht="14.25" customHeight="1">
      <c r="A2" s="367" t="s">
        <v>19</v>
      </c>
      <c r="B2" s="367"/>
      <c r="C2" s="367"/>
      <c r="D2" s="367"/>
      <c r="E2" s="367"/>
      <c r="G2" s="7" t="s">
        <v>22</v>
      </c>
      <c r="H2" s="353" t="s">
        <v>24</v>
      </c>
      <c r="I2" s="354"/>
      <c r="J2" s="354"/>
      <c r="K2" s="355"/>
      <c r="L2" s="164"/>
    </row>
    <row r="3" spans="1:12" ht="12" customHeight="1">
      <c r="A3" s="356" t="s">
        <v>20</v>
      </c>
      <c r="B3" s="356"/>
      <c r="C3" s="356"/>
      <c r="D3" s="357"/>
      <c r="E3" s="116" t="s">
        <v>21</v>
      </c>
      <c r="G3" t="s">
        <v>181</v>
      </c>
      <c r="H3" s="125">
        <v>12</v>
      </c>
      <c r="I3" s="199">
        <v>1</v>
      </c>
      <c r="J3" s="125">
        <v>2026</v>
      </c>
      <c r="K3" s="28"/>
      <c r="L3" s="28"/>
    </row>
    <row r="4" spans="1:12" ht="11.25" customHeight="1">
      <c r="B4" s="6"/>
      <c r="C4" s="6"/>
      <c r="D4" s="6"/>
      <c r="H4" s="165" t="s">
        <v>177</v>
      </c>
      <c r="I4" s="166" t="s">
        <v>178</v>
      </c>
      <c r="J4" s="166" t="s">
        <v>182</v>
      </c>
      <c r="K4" s="1"/>
      <c r="L4" s="1"/>
    </row>
    <row r="5" spans="1:12" ht="26.25" customHeight="1">
      <c r="A5" s="378" t="s">
        <v>173</v>
      </c>
      <c r="B5" s="378" t="s">
        <v>172</v>
      </c>
      <c r="C5" s="378" t="s">
        <v>171</v>
      </c>
      <c r="D5" s="379" t="s">
        <v>17</v>
      </c>
      <c r="E5" s="380" t="s">
        <v>1</v>
      </c>
      <c r="F5" s="380" t="s">
        <v>174</v>
      </c>
      <c r="G5" s="381" t="s">
        <v>3</v>
      </c>
      <c r="H5" s="381" t="s">
        <v>4</v>
      </c>
      <c r="I5" s="381" t="s">
        <v>5</v>
      </c>
      <c r="J5" s="380" t="s">
        <v>176</v>
      </c>
      <c r="K5" s="380" t="s">
        <v>175</v>
      </c>
      <c r="L5" s="381" t="s">
        <v>2</v>
      </c>
    </row>
    <row r="6" spans="1:12" ht="13.5" customHeight="1">
      <c r="A6" s="54">
        <v>1</v>
      </c>
      <c r="B6" s="179">
        <v>1</v>
      </c>
      <c r="C6" s="79" t="s">
        <v>6</v>
      </c>
      <c r="D6" s="82" t="s">
        <v>7</v>
      </c>
      <c r="E6" s="319" t="s">
        <v>26</v>
      </c>
      <c r="F6" s="240">
        <v>200</v>
      </c>
      <c r="G6" s="241">
        <v>5.0999999999999996</v>
      </c>
      <c r="H6" s="241">
        <v>7.1</v>
      </c>
      <c r="I6" s="242">
        <v>28</v>
      </c>
      <c r="J6" s="240">
        <v>196</v>
      </c>
      <c r="K6" s="200" t="s">
        <v>60</v>
      </c>
      <c r="L6" s="167"/>
    </row>
    <row r="7" spans="1:12" ht="12.75" customHeight="1">
      <c r="A7" s="15"/>
      <c r="B7" s="111"/>
      <c r="C7" s="112"/>
      <c r="D7" s="113"/>
      <c r="E7" s="320" t="s">
        <v>54</v>
      </c>
      <c r="F7" s="243">
        <v>30</v>
      </c>
      <c r="G7" s="244">
        <v>1.8</v>
      </c>
      <c r="H7" s="244">
        <v>7.1</v>
      </c>
      <c r="I7" s="245">
        <v>9.9</v>
      </c>
      <c r="J7" s="243">
        <v>111</v>
      </c>
      <c r="K7" s="201" t="s">
        <v>55</v>
      </c>
      <c r="L7" s="180"/>
    </row>
    <row r="8" spans="1:12" ht="22.5" customHeight="1">
      <c r="A8" s="181"/>
      <c r="B8" s="81"/>
      <c r="C8" s="30"/>
      <c r="D8" s="82" t="s">
        <v>8</v>
      </c>
      <c r="E8" s="319" t="s">
        <v>52</v>
      </c>
      <c r="F8" s="240">
        <v>200</v>
      </c>
      <c r="G8" s="241">
        <v>3.2</v>
      </c>
      <c r="H8" s="241">
        <v>2.7</v>
      </c>
      <c r="I8" s="242">
        <v>15.9</v>
      </c>
      <c r="J8" s="240">
        <v>101</v>
      </c>
      <c r="K8" s="202" t="s">
        <v>53</v>
      </c>
      <c r="L8" s="167"/>
    </row>
    <row r="9" spans="1:12" ht="11.25" customHeight="1">
      <c r="A9" s="181"/>
      <c r="B9" s="81"/>
      <c r="C9" s="30"/>
      <c r="D9" s="82" t="s">
        <v>14</v>
      </c>
      <c r="E9" s="319" t="s">
        <v>57</v>
      </c>
      <c r="F9" s="240">
        <v>20</v>
      </c>
      <c r="G9" s="241">
        <v>0.5</v>
      </c>
      <c r="H9" s="241">
        <v>0.3</v>
      </c>
      <c r="I9" s="246">
        <v>7.6</v>
      </c>
      <c r="J9" s="240">
        <v>34</v>
      </c>
      <c r="K9" s="202"/>
      <c r="L9" s="167"/>
    </row>
    <row r="10" spans="1:12" ht="21.75" customHeight="1">
      <c r="A10" s="181"/>
      <c r="B10" s="81"/>
      <c r="C10" s="30"/>
      <c r="D10" s="83" t="s">
        <v>18</v>
      </c>
      <c r="E10" s="319" t="s">
        <v>25</v>
      </c>
      <c r="F10" s="240">
        <v>150</v>
      </c>
      <c r="G10" s="241">
        <v>0.5</v>
      </c>
      <c r="H10" s="241">
        <v>0.5</v>
      </c>
      <c r="I10" s="241">
        <v>21</v>
      </c>
      <c r="J10" s="240">
        <v>96</v>
      </c>
      <c r="K10" s="203" t="s">
        <v>56</v>
      </c>
      <c r="L10" s="167"/>
    </row>
    <row r="11" spans="1:12" ht="9" customHeight="1">
      <c r="A11" s="181"/>
      <c r="B11" s="81"/>
      <c r="C11" s="30"/>
      <c r="D11" s="118"/>
      <c r="E11" s="319"/>
      <c r="F11" s="240"/>
      <c r="G11" s="241"/>
      <c r="H11" s="241"/>
      <c r="I11" s="246"/>
      <c r="J11" s="240"/>
      <c r="K11" s="204"/>
      <c r="L11" s="167"/>
    </row>
    <row r="12" spans="1:12" ht="9" customHeight="1">
      <c r="A12" s="181"/>
      <c r="B12" s="81"/>
      <c r="C12" s="30"/>
      <c r="D12" s="118"/>
      <c r="E12" s="319"/>
      <c r="F12" s="240"/>
      <c r="G12" s="241"/>
      <c r="H12" s="241"/>
      <c r="I12" s="246"/>
      <c r="J12" s="240"/>
      <c r="K12" s="204"/>
      <c r="L12" s="167"/>
    </row>
    <row r="13" spans="1:12" ht="12.75" customHeight="1">
      <c r="A13" s="182"/>
      <c r="B13" s="183"/>
      <c r="C13" s="20"/>
      <c r="D13" s="184" t="s">
        <v>31</v>
      </c>
      <c r="E13" s="321"/>
      <c r="F13" s="247">
        <f>SUM(F6:F11)</f>
        <v>600</v>
      </c>
      <c r="G13" s="247">
        <f>SUM(G6:G10)</f>
        <v>11.1</v>
      </c>
      <c r="H13" s="247">
        <f>SUM(H6:H10)</f>
        <v>17.7</v>
      </c>
      <c r="I13" s="248">
        <f>SUM(I6:I10)</f>
        <v>82.4</v>
      </c>
      <c r="J13" s="249">
        <f>SUM(J6:J10)</f>
        <v>538</v>
      </c>
      <c r="K13" s="205"/>
      <c r="L13" s="185"/>
    </row>
    <row r="14" spans="1:12" ht="21" customHeight="1">
      <c r="A14" s="54">
        <v>1</v>
      </c>
      <c r="B14" s="85">
        <v>1</v>
      </c>
      <c r="C14" s="86" t="s">
        <v>9</v>
      </c>
      <c r="D14" s="82" t="s">
        <v>10</v>
      </c>
      <c r="E14" s="322" t="s">
        <v>61</v>
      </c>
      <c r="F14" s="240">
        <v>60</v>
      </c>
      <c r="G14" s="241">
        <v>0.8</v>
      </c>
      <c r="H14" s="241">
        <v>5.0999999999999996</v>
      </c>
      <c r="I14" s="242">
        <v>6.8</v>
      </c>
      <c r="J14" s="240">
        <v>76</v>
      </c>
      <c r="K14" s="203" t="s">
        <v>62</v>
      </c>
      <c r="L14" s="167"/>
    </row>
    <row r="15" spans="1:12" ht="14.25" customHeight="1">
      <c r="A15" s="30"/>
      <c r="B15" s="87"/>
      <c r="C15" s="7"/>
      <c r="D15" s="82" t="s">
        <v>11</v>
      </c>
      <c r="E15" s="319" t="s">
        <v>63</v>
      </c>
      <c r="F15" s="240">
        <v>200</v>
      </c>
      <c r="G15" s="241">
        <v>5</v>
      </c>
      <c r="H15" s="241">
        <v>4.2</v>
      </c>
      <c r="I15" s="242">
        <v>9.6</v>
      </c>
      <c r="J15" s="240">
        <v>96</v>
      </c>
      <c r="K15" s="202" t="s">
        <v>64</v>
      </c>
      <c r="L15" s="167"/>
    </row>
    <row r="16" spans="1:12" ht="21.75" customHeight="1">
      <c r="A16" s="30"/>
      <c r="B16" s="87"/>
      <c r="C16" s="7"/>
      <c r="D16" s="82" t="s">
        <v>12</v>
      </c>
      <c r="E16" s="319" t="s">
        <v>65</v>
      </c>
      <c r="F16" s="240">
        <v>100</v>
      </c>
      <c r="G16" s="241">
        <v>14</v>
      </c>
      <c r="H16" s="241">
        <v>14.4</v>
      </c>
      <c r="I16" s="242">
        <v>10.5</v>
      </c>
      <c r="J16" s="240">
        <v>227</v>
      </c>
      <c r="K16" s="202" t="s">
        <v>66</v>
      </c>
      <c r="L16" s="167"/>
    </row>
    <row r="17" spans="1:12">
      <c r="A17" s="30"/>
      <c r="B17" s="87"/>
      <c r="C17" s="7"/>
      <c r="D17" s="82" t="s">
        <v>13</v>
      </c>
      <c r="E17" s="319" t="s">
        <v>29</v>
      </c>
      <c r="F17" s="240">
        <v>180</v>
      </c>
      <c r="G17" s="241">
        <v>4.2</v>
      </c>
      <c r="H17" s="241">
        <v>3.4</v>
      </c>
      <c r="I17" s="242">
        <v>44.2</v>
      </c>
      <c r="J17" s="240">
        <v>224</v>
      </c>
      <c r="K17" s="200" t="s">
        <v>69</v>
      </c>
      <c r="L17" s="167"/>
    </row>
    <row r="18" spans="1:12" ht="23.25" customHeight="1">
      <c r="A18" s="30"/>
      <c r="B18" s="87"/>
      <c r="C18" s="7"/>
      <c r="D18" s="88" t="s">
        <v>16</v>
      </c>
      <c r="E18" s="322" t="s">
        <v>68</v>
      </c>
      <c r="F18" s="250">
        <v>200</v>
      </c>
      <c r="G18" s="251">
        <v>0</v>
      </c>
      <c r="H18" s="251">
        <v>0</v>
      </c>
      <c r="I18" s="252">
        <v>19.8</v>
      </c>
      <c r="J18" s="250">
        <v>79</v>
      </c>
      <c r="K18" s="206" t="s">
        <v>70</v>
      </c>
      <c r="L18" s="189"/>
    </row>
    <row r="19" spans="1:12" ht="12" customHeight="1">
      <c r="A19" s="30"/>
      <c r="B19" s="87"/>
      <c r="C19" s="7"/>
      <c r="D19" s="82" t="s">
        <v>58</v>
      </c>
      <c r="E19" s="319" t="s">
        <v>67</v>
      </c>
      <c r="F19" s="240">
        <v>40</v>
      </c>
      <c r="G19" s="241">
        <v>0.8</v>
      </c>
      <c r="H19" s="241">
        <v>0.4</v>
      </c>
      <c r="I19" s="242">
        <v>17.600000000000001</v>
      </c>
      <c r="J19" s="240">
        <v>77</v>
      </c>
      <c r="K19" s="204"/>
      <c r="L19" s="167"/>
    </row>
    <row r="20" spans="1:12" ht="12" customHeight="1">
      <c r="A20" s="30"/>
      <c r="B20" s="87"/>
      <c r="C20" s="7"/>
      <c r="D20" s="82" t="s">
        <v>59</v>
      </c>
      <c r="E20" s="319" t="s">
        <v>57</v>
      </c>
      <c r="F20" s="240">
        <v>30</v>
      </c>
      <c r="G20" s="253">
        <v>0.7</v>
      </c>
      <c r="H20" s="253">
        <v>0.4</v>
      </c>
      <c r="I20" s="254">
        <v>11.3</v>
      </c>
      <c r="J20" s="240">
        <v>51</v>
      </c>
      <c r="K20" s="204"/>
      <c r="L20" s="167"/>
    </row>
    <row r="21" spans="1:12" ht="8.25" customHeight="1">
      <c r="A21" s="30"/>
      <c r="B21" s="87"/>
      <c r="C21" s="7"/>
      <c r="D21" s="168"/>
      <c r="E21" s="322"/>
      <c r="F21" s="250"/>
      <c r="G21" s="251"/>
      <c r="H21" s="251"/>
      <c r="I21" s="252"/>
      <c r="J21" s="250"/>
      <c r="K21" s="207"/>
      <c r="L21" s="189"/>
    </row>
    <row r="22" spans="1:12" ht="6.75" customHeight="1">
      <c r="A22" s="30"/>
      <c r="B22" s="87"/>
      <c r="C22" s="7"/>
      <c r="D22" s="121"/>
      <c r="E22" s="322"/>
      <c r="F22" s="250"/>
      <c r="G22" s="251"/>
      <c r="H22" s="250"/>
      <c r="I22" s="255"/>
      <c r="J22" s="250"/>
      <c r="K22" s="207"/>
      <c r="L22" s="189"/>
    </row>
    <row r="23" spans="1:12" ht="12.75" customHeight="1">
      <c r="A23" s="3"/>
      <c r="B23" s="190"/>
      <c r="C23" s="191"/>
      <c r="D23" s="192" t="s">
        <v>31</v>
      </c>
      <c r="E23" s="323"/>
      <c r="F23" s="256">
        <f>SUM(F14:F22)</f>
        <v>810</v>
      </c>
      <c r="G23" s="257">
        <f>SUM(G14:G22)</f>
        <v>25.5</v>
      </c>
      <c r="H23" s="257">
        <f>SUM(H14:H22)</f>
        <v>27.9</v>
      </c>
      <c r="I23" s="258">
        <f>SUM(I14:I22)</f>
        <v>119.8</v>
      </c>
      <c r="J23" s="256">
        <f>SUM(J14:J22)</f>
        <v>830</v>
      </c>
      <c r="K23" s="208"/>
      <c r="L23" s="193"/>
    </row>
    <row r="24" spans="1:12" ht="12" customHeight="1" thickBot="1">
      <c r="A24" s="186"/>
      <c r="B24" s="174"/>
      <c r="C24" s="368" t="s">
        <v>71</v>
      </c>
      <c r="D24" s="369"/>
      <c r="E24" s="324"/>
      <c r="F24" s="259">
        <f>F13+F23</f>
        <v>1410</v>
      </c>
      <c r="G24" s="260">
        <f>G13+G23</f>
        <v>36.6</v>
      </c>
      <c r="H24" s="260">
        <f>H13+H23</f>
        <v>45.599999999999994</v>
      </c>
      <c r="I24" s="260">
        <f>I13+I23</f>
        <v>202.2</v>
      </c>
      <c r="J24" s="259">
        <f>J13+J23</f>
        <v>1368</v>
      </c>
      <c r="K24" s="209"/>
      <c r="L24" s="188"/>
    </row>
    <row r="25" spans="1:12">
      <c r="A25" s="44">
        <v>1</v>
      </c>
      <c r="B25" s="44">
        <v>2</v>
      </c>
      <c r="C25" s="74" t="s">
        <v>6</v>
      </c>
      <c r="D25" s="89" t="s">
        <v>7</v>
      </c>
      <c r="E25" s="320" t="s">
        <v>72</v>
      </c>
      <c r="F25" s="243">
        <v>200</v>
      </c>
      <c r="G25" s="261">
        <v>6.6</v>
      </c>
      <c r="H25" s="261">
        <v>7.4</v>
      </c>
      <c r="I25" s="261">
        <v>23.7</v>
      </c>
      <c r="J25" s="261">
        <v>188</v>
      </c>
      <c r="K25" s="210" t="s">
        <v>73</v>
      </c>
      <c r="L25" s="123"/>
    </row>
    <row r="26" spans="1:12">
      <c r="A26" s="102"/>
      <c r="B26" s="102"/>
      <c r="C26" s="74"/>
      <c r="D26" s="114"/>
      <c r="E26" s="320" t="s">
        <v>76</v>
      </c>
      <c r="F26" s="262">
        <v>55</v>
      </c>
      <c r="G26" s="262">
        <v>4.3</v>
      </c>
      <c r="H26" s="262">
        <v>9.6999999999999993</v>
      </c>
      <c r="I26" s="262">
        <v>10.7</v>
      </c>
      <c r="J26" s="262">
        <v>147</v>
      </c>
      <c r="K26" s="210" t="s">
        <v>122</v>
      </c>
      <c r="L26" s="114"/>
    </row>
    <row r="27" spans="1:12">
      <c r="A27" s="40"/>
      <c r="B27" s="40"/>
      <c r="C27" s="8"/>
      <c r="D27" s="90" t="s">
        <v>8</v>
      </c>
      <c r="E27" s="319" t="s">
        <v>74</v>
      </c>
      <c r="F27" s="240">
        <v>200</v>
      </c>
      <c r="G27" s="263">
        <v>1.9</v>
      </c>
      <c r="H27" s="263">
        <v>2.4</v>
      </c>
      <c r="I27" s="263">
        <v>14.5</v>
      </c>
      <c r="J27" s="264">
        <v>87</v>
      </c>
      <c r="K27" s="211" t="s">
        <v>75</v>
      </c>
      <c r="L27" s="124"/>
    </row>
    <row r="28" spans="1:12" ht="12" customHeight="1">
      <c r="A28" s="40"/>
      <c r="B28" s="40"/>
      <c r="C28" s="8"/>
      <c r="D28" s="82" t="s">
        <v>14</v>
      </c>
      <c r="E28" s="319" t="s">
        <v>27</v>
      </c>
      <c r="F28" s="240">
        <v>20</v>
      </c>
      <c r="G28" s="241">
        <v>0.4</v>
      </c>
      <c r="H28" s="241">
        <v>0.2</v>
      </c>
      <c r="I28" s="242">
        <v>8.8000000000000007</v>
      </c>
      <c r="J28" s="240">
        <v>39</v>
      </c>
      <c r="K28" s="204"/>
      <c r="L28" s="117"/>
    </row>
    <row r="29" spans="1:12" ht="12.75" customHeight="1">
      <c r="A29" s="40"/>
      <c r="B29" s="40"/>
      <c r="C29" s="8"/>
      <c r="D29" s="91" t="s">
        <v>18</v>
      </c>
      <c r="E29" s="319" t="s">
        <v>77</v>
      </c>
      <c r="F29" s="240">
        <v>100</v>
      </c>
      <c r="G29" s="265">
        <v>0.8</v>
      </c>
      <c r="H29" s="265">
        <v>0.2</v>
      </c>
      <c r="I29" s="265">
        <v>7.5</v>
      </c>
      <c r="J29" s="264">
        <v>38</v>
      </c>
      <c r="K29" s="211"/>
      <c r="L29" s="124"/>
    </row>
    <row r="30" spans="1:12" ht="6.75" customHeight="1">
      <c r="A30" s="40"/>
      <c r="B30" s="40"/>
      <c r="C30" s="8"/>
      <c r="D30" s="126"/>
      <c r="E30" s="325"/>
      <c r="F30" s="266"/>
      <c r="G30" s="267"/>
      <c r="H30" s="267"/>
      <c r="I30" s="267"/>
      <c r="J30" s="268"/>
      <c r="K30" s="212"/>
      <c r="L30" s="127"/>
    </row>
    <row r="31" spans="1:12" ht="6" customHeight="1">
      <c r="A31" s="160"/>
      <c r="B31" s="160"/>
      <c r="C31" s="8"/>
      <c r="D31" s="126"/>
      <c r="E31" s="319"/>
      <c r="F31" s="240"/>
      <c r="G31" s="267"/>
      <c r="H31" s="267"/>
      <c r="I31" s="267"/>
      <c r="J31" s="268"/>
      <c r="K31" s="212"/>
      <c r="L31" s="127"/>
    </row>
    <row r="32" spans="1:12" ht="12.75" customHeight="1">
      <c r="A32" s="41"/>
      <c r="B32" s="41"/>
      <c r="C32" s="3"/>
      <c r="D32" s="12" t="s">
        <v>31</v>
      </c>
      <c r="E32" s="326"/>
      <c r="F32" s="269">
        <f t="shared" ref="F32:J32" si="0">SUM(F25:F30)</f>
        <v>575</v>
      </c>
      <c r="G32" s="270">
        <f t="shared" si="0"/>
        <v>14</v>
      </c>
      <c r="H32" s="271">
        <f t="shared" si="0"/>
        <v>19.899999999999999</v>
      </c>
      <c r="I32" s="271">
        <f t="shared" si="0"/>
        <v>65.2</v>
      </c>
      <c r="J32" s="272">
        <f t="shared" si="0"/>
        <v>499</v>
      </c>
      <c r="K32" s="213"/>
      <c r="L32" s="31"/>
    </row>
    <row r="33" spans="1:12" ht="21.75" customHeight="1">
      <c r="A33" s="29">
        <v>1</v>
      </c>
      <c r="B33" s="5">
        <v>2</v>
      </c>
      <c r="C33" s="172" t="s">
        <v>9</v>
      </c>
      <c r="D33" s="90" t="s">
        <v>42</v>
      </c>
      <c r="E33" s="327" t="s">
        <v>78</v>
      </c>
      <c r="F33" s="240">
        <v>60</v>
      </c>
      <c r="G33" s="265">
        <v>4.0999999999999996</v>
      </c>
      <c r="H33" s="265">
        <v>6.1</v>
      </c>
      <c r="I33" s="265">
        <v>6.1</v>
      </c>
      <c r="J33" s="264">
        <v>96</v>
      </c>
      <c r="K33" s="214" t="s">
        <v>79</v>
      </c>
      <c r="L33" s="124"/>
    </row>
    <row r="34" spans="1:12">
      <c r="A34" s="33"/>
      <c r="B34" s="15"/>
      <c r="C34" s="171"/>
      <c r="D34" s="90" t="s">
        <v>11</v>
      </c>
      <c r="E34" s="327" t="s">
        <v>33</v>
      </c>
      <c r="F34" s="240">
        <v>200</v>
      </c>
      <c r="G34" s="265">
        <v>1.9</v>
      </c>
      <c r="H34" s="265">
        <v>4.3</v>
      </c>
      <c r="I34" s="263">
        <v>10</v>
      </c>
      <c r="J34" s="264">
        <v>87</v>
      </c>
      <c r="K34" s="211" t="s">
        <v>80</v>
      </c>
      <c r="L34" s="124"/>
    </row>
    <row r="35" spans="1:12">
      <c r="A35" s="33"/>
      <c r="B35" s="15"/>
      <c r="C35" s="171"/>
      <c r="D35" s="90" t="s">
        <v>12</v>
      </c>
      <c r="E35" s="327" t="s">
        <v>81</v>
      </c>
      <c r="F35" s="240">
        <v>90</v>
      </c>
      <c r="G35" s="265">
        <v>11.2</v>
      </c>
      <c r="H35" s="265">
        <v>11.3</v>
      </c>
      <c r="I35" s="265">
        <v>14.2</v>
      </c>
      <c r="J35" s="264">
        <v>206</v>
      </c>
      <c r="K35" s="211" t="s">
        <v>82</v>
      </c>
      <c r="L35" s="124"/>
    </row>
    <row r="36" spans="1:12" ht="12" customHeight="1">
      <c r="A36" s="33"/>
      <c r="B36" s="15"/>
      <c r="C36" s="171"/>
      <c r="D36" s="90" t="s">
        <v>13</v>
      </c>
      <c r="E36" s="327" t="s">
        <v>83</v>
      </c>
      <c r="F36" s="240">
        <v>150</v>
      </c>
      <c r="G36" s="265">
        <v>4.3</v>
      </c>
      <c r="H36" s="265">
        <v>5.0999999999999996</v>
      </c>
      <c r="I36" s="263">
        <v>24.3</v>
      </c>
      <c r="J36" s="264">
        <v>160</v>
      </c>
      <c r="K36" s="211" t="s">
        <v>84</v>
      </c>
      <c r="L36" s="124"/>
    </row>
    <row r="37" spans="1:12" ht="12.75" customHeight="1">
      <c r="A37" s="33"/>
      <c r="B37" s="15"/>
      <c r="C37" s="171"/>
      <c r="D37" s="82" t="s">
        <v>34</v>
      </c>
      <c r="E37" s="319" t="s">
        <v>85</v>
      </c>
      <c r="F37" s="240">
        <v>40</v>
      </c>
      <c r="G37" s="241">
        <v>0.8</v>
      </c>
      <c r="H37" s="241">
        <v>0.4</v>
      </c>
      <c r="I37" s="242">
        <v>17.600000000000001</v>
      </c>
      <c r="J37" s="240">
        <v>77</v>
      </c>
      <c r="K37" s="204"/>
      <c r="L37" s="117"/>
    </row>
    <row r="38" spans="1:12" ht="12.75" customHeight="1">
      <c r="A38" s="33"/>
      <c r="B38" s="15"/>
      <c r="C38" s="171"/>
      <c r="D38" s="82" t="s">
        <v>35</v>
      </c>
      <c r="E38" s="319" t="s">
        <v>57</v>
      </c>
      <c r="F38" s="240">
        <v>30</v>
      </c>
      <c r="G38" s="253">
        <v>0.7</v>
      </c>
      <c r="H38" s="253">
        <v>0.4</v>
      </c>
      <c r="I38" s="254">
        <v>11.3</v>
      </c>
      <c r="J38" s="240">
        <v>51</v>
      </c>
      <c r="K38" s="204"/>
      <c r="L38" s="117"/>
    </row>
    <row r="39" spans="1:12" ht="12.75" customHeight="1">
      <c r="A39" s="33"/>
      <c r="B39" s="15"/>
      <c r="C39" s="171"/>
      <c r="D39" s="82" t="s">
        <v>47</v>
      </c>
      <c r="E39" s="328" t="s">
        <v>86</v>
      </c>
      <c r="F39" s="250">
        <v>200</v>
      </c>
      <c r="G39" s="265">
        <v>0.4</v>
      </c>
      <c r="H39" s="265">
        <v>0</v>
      </c>
      <c r="I39" s="265">
        <v>18.100000000000001</v>
      </c>
      <c r="J39" s="264">
        <v>74</v>
      </c>
      <c r="K39" s="214" t="s">
        <v>88</v>
      </c>
      <c r="L39" s="124"/>
    </row>
    <row r="40" spans="1:12" ht="8.25" customHeight="1">
      <c r="A40" s="33"/>
      <c r="B40" s="15"/>
      <c r="C40" s="171"/>
      <c r="D40" s="116"/>
      <c r="E40" s="328"/>
      <c r="F40" s="250"/>
      <c r="G40" s="267"/>
      <c r="H40" s="267"/>
      <c r="I40" s="267"/>
      <c r="J40" s="268"/>
      <c r="K40" s="212" t="s">
        <v>87</v>
      </c>
      <c r="L40" s="127"/>
    </row>
    <row r="41" spans="1:12" ht="7.5" customHeight="1">
      <c r="A41" s="33"/>
      <c r="B41" s="15"/>
      <c r="C41" s="171"/>
      <c r="D41" s="169"/>
      <c r="E41" s="328"/>
      <c r="F41" s="250"/>
      <c r="G41" s="267"/>
      <c r="H41" s="267"/>
      <c r="I41" s="267"/>
      <c r="J41" s="268"/>
      <c r="K41" s="212"/>
      <c r="L41" s="170"/>
    </row>
    <row r="42" spans="1:12" ht="11.25" customHeight="1" thickBot="1">
      <c r="A42" s="34"/>
      <c r="B42" s="16"/>
      <c r="C42" s="173"/>
      <c r="D42" s="35" t="s">
        <v>31</v>
      </c>
      <c r="E42" s="329"/>
      <c r="F42" s="273">
        <f>SUM(F33:F40)</f>
        <v>770</v>
      </c>
      <c r="G42" s="274">
        <f>SUM(G33:G40)</f>
        <v>23.4</v>
      </c>
      <c r="H42" s="274">
        <f>SUM(H33:H40)</f>
        <v>27.599999999999994</v>
      </c>
      <c r="I42" s="274">
        <f>SUM(I33:I40)</f>
        <v>101.6</v>
      </c>
      <c r="J42" s="273">
        <f>SUM(J33:J40)</f>
        <v>751</v>
      </c>
      <c r="K42" s="215"/>
      <c r="L42" s="36"/>
    </row>
    <row r="43" spans="1:12" ht="11.25" customHeight="1">
      <c r="A43" s="132"/>
      <c r="B43" s="194"/>
      <c r="C43" s="370" t="s">
        <v>49</v>
      </c>
      <c r="D43" s="371"/>
      <c r="E43" s="330"/>
      <c r="F43" s="275">
        <f>F32+F42</f>
        <v>1345</v>
      </c>
      <c r="G43" s="276">
        <f t="shared" ref="G43:J43" si="1">G32+G42</f>
        <v>37.4</v>
      </c>
      <c r="H43" s="276">
        <f t="shared" si="1"/>
        <v>47.499999999999993</v>
      </c>
      <c r="I43" s="276">
        <f t="shared" si="1"/>
        <v>166.8</v>
      </c>
      <c r="J43" s="275">
        <f t="shared" si="1"/>
        <v>1250</v>
      </c>
      <c r="K43" s="216"/>
      <c r="L43" s="195"/>
    </row>
    <row r="44" spans="1:12">
      <c r="A44" s="5">
        <v>1</v>
      </c>
      <c r="B44" s="5">
        <v>3</v>
      </c>
      <c r="C44" s="362" t="s">
        <v>6</v>
      </c>
      <c r="D44" s="82" t="s">
        <v>7</v>
      </c>
      <c r="E44" s="331" t="s">
        <v>40</v>
      </c>
      <c r="F44" s="265">
        <v>150</v>
      </c>
      <c r="G44" s="263">
        <v>14</v>
      </c>
      <c r="H44" s="263">
        <v>13.9</v>
      </c>
      <c r="I44" s="263">
        <v>1.8</v>
      </c>
      <c r="J44" s="264">
        <v>188</v>
      </c>
      <c r="K44" s="211" t="s">
        <v>91</v>
      </c>
      <c r="L44" s="116"/>
    </row>
    <row r="45" spans="1:12" ht="23.25">
      <c r="A45" s="160"/>
      <c r="B45" s="160"/>
      <c r="C45" s="363"/>
      <c r="D45" s="82" t="s">
        <v>8</v>
      </c>
      <c r="E45" s="319" t="s">
        <v>52</v>
      </c>
      <c r="F45" s="240">
        <v>200</v>
      </c>
      <c r="G45" s="241">
        <v>3.2</v>
      </c>
      <c r="H45" s="241">
        <v>2.7</v>
      </c>
      <c r="I45" s="242">
        <v>15.9</v>
      </c>
      <c r="J45" s="240">
        <v>101</v>
      </c>
      <c r="K45" s="202" t="s">
        <v>53</v>
      </c>
      <c r="L45" s="167"/>
    </row>
    <row r="46" spans="1:12" ht="12.75" customHeight="1">
      <c r="A46" s="8"/>
      <c r="B46" s="8"/>
      <c r="C46" s="363"/>
      <c r="D46" s="82" t="s">
        <v>14</v>
      </c>
      <c r="E46" s="319" t="s">
        <v>27</v>
      </c>
      <c r="F46" s="240">
        <v>25</v>
      </c>
      <c r="G46" s="241">
        <v>1.7</v>
      </c>
      <c r="H46" s="241">
        <v>0.3</v>
      </c>
      <c r="I46" s="242">
        <v>10.9</v>
      </c>
      <c r="J46" s="240">
        <v>51</v>
      </c>
      <c r="K46" s="204"/>
      <c r="L46" s="167"/>
    </row>
    <row r="47" spans="1:12" ht="14.25" customHeight="1">
      <c r="A47" s="8"/>
      <c r="B47" s="8"/>
      <c r="C47" s="363"/>
      <c r="D47" s="118"/>
      <c r="E47" s="319" t="s">
        <v>89</v>
      </c>
      <c r="F47" s="240">
        <v>40</v>
      </c>
      <c r="G47" s="241">
        <v>1.8</v>
      </c>
      <c r="H47" s="241">
        <v>0.2</v>
      </c>
      <c r="I47" s="242">
        <v>24.4</v>
      </c>
      <c r="J47" s="240">
        <v>107</v>
      </c>
      <c r="K47" s="200" t="s">
        <v>90</v>
      </c>
      <c r="L47" s="167"/>
    </row>
    <row r="48" spans="1:12" ht="8.25" customHeight="1">
      <c r="A48" s="8"/>
      <c r="B48" s="8"/>
      <c r="C48" s="363"/>
      <c r="D48" s="84"/>
      <c r="E48" s="332"/>
      <c r="F48" s="240"/>
      <c r="G48" s="241"/>
      <c r="H48" s="241"/>
      <c r="I48" s="241"/>
      <c r="J48" s="240"/>
      <c r="K48" s="200"/>
      <c r="L48" s="167"/>
    </row>
    <row r="49" spans="1:12" ht="12.75" customHeight="1">
      <c r="A49" s="8"/>
      <c r="B49" s="8"/>
      <c r="C49" s="363"/>
      <c r="D49" s="83" t="s">
        <v>18</v>
      </c>
      <c r="E49" s="319" t="s">
        <v>25</v>
      </c>
      <c r="F49" s="240">
        <v>150</v>
      </c>
      <c r="G49" s="241">
        <v>0.5</v>
      </c>
      <c r="H49" s="241">
        <v>0.5</v>
      </c>
      <c r="I49" s="241">
        <v>27</v>
      </c>
      <c r="J49" s="240">
        <v>115</v>
      </c>
      <c r="K49" s="203" t="s">
        <v>92</v>
      </c>
      <c r="L49" s="167"/>
    </row>
    <row r="50" spans="1:12" ht="7.5" customHeight="1">
      <c r="A50" s="8"/>
      <c r="B50" s="8"/>
      <c r="C50" s="363"/>
      <c r="D50" s="82"/>
      <c r="E50" s="331"/>
      <c r="F50" s="265"/>
      <c r="G50" s="265"/>
      <c r="H50" s="265"/>
      <c r="I50" s="265"/>
      <c r="J50" s="264"/>
      <c r="K50" s="211"/>
      <c r="L50" s="116"/>
    </row>
    <row r="51" spans="1:12" ht="12" customHeight="1">
      <c r="A51" s="3"/>
      <c r="B51" s="3"/>
      <c r="C51" s="364"/>
      <c r="D51" s="130" t="s">
        <v>31</v>
      </c>
      <c r="E51" s="333"/>
      <c r="F51" s="277">
        <f>SUM(F44:F50)</f>
        <v>565</v>
      </c>
      <c r="G51" s="278">
        <f>SUM(G44:G50)</f>
        <v>21.2</v>
      </c>
      <c r="H51" s="278">
        <f>SUM(H44:H50)</f>
        <v>17.600000000000001</v>
      </c>
      <c r="I51" s="278">
        <f>SUM(I44:I50)</f>
        <v>80</v>
      </c>
      <c r="J51" s="279">
        <f>SUM(J44:J50)</f>
        <v>562</v>
      </c>
      <c r="K51" s="217"/>
      <c r="L51" s="82"/>
    </row>
    <row r="52" spans="1:12" ht="22.5" customHeight="1">
      <c r="A52" s="134">
        <v>1</v>
      </c>
      <c r="B52" s="134">
        <v>3</v>
      </c>
      <c r="C52" s="135" t="s">
        <v>9</v>
      </c>
      <c r="D52" s="82" t="s">
        <v>10</v>
      </c>
      <c r="E52" s="331" t="s">
        <v>97</v>
      </c>
      <c r="F52" s="265">
        <v>60</v>
      </c>
      <c r="G52" s="265">
        <v>0.6</v>
      </c>
      <c r="H52" s="265">
        <v>5.0999999999999996</v>
      </c>
      <c r="I52" s="265">
        <v>2.5</v>
      </c>
      <c r="J52" s="264">
        <v>58</v>
      </c>
      <c r="K52" s="214" t="s">
        <v>98</v>
      </c>
      <c r="L52" s="196"/>
    </row>
    <row r="53" spans="1:12" ht="12" customHeight="1">
      <c r="A53" s="160"/>
      <c r="B53" s="160"/>
      <c r="C53" s="8"/>
      <c r="D53" s="82" t="s">
        <v>11</v>
      </c>
      <c r="E53" s="334" t="s">
        <v>93</v>
      </c>
      <c r="F53" s="265">
        <v>200</v>
      </c>
      <c r="G53" s="263">
        <v>5.8</v>
      </c>
      <c r="H53" s="263">
        <v>4.7</v>
      </c>
      <c r="I53" s="263">
        <v>12.3</v>
      </c>
      <c r="J53" s="264">
        <v>115</v>
      </c>
      <c r="K53" s="211" t="s">
        <v>94</v>
      </c>
      <c r="L53" s="196"/>
    </row>
    <row r="54" spans="1:12" ht="11.25" customHeight="1">
      <c r="A54" s="160"/>
      <c r="B54" s="160"/>
      <c r="C54" s="8"/>
      <c r="D54" s="82" t="s">
        <v>12</v>
      </c>
      <c r="E54" s="331" t="s">
        <v>99</v>
      </c>
      <c r="F54" s="265">
        <v>90</v>
      </c>
      <c r="G54" s="265">
        <v>16.3</v>
      </c>
      <c r="H54" s="265">
        <v>10.9</v>
      </c>
      <c r="I54" s="265">
        <v>8.9</v>
      </c>
      <c r="J54" s="264">
        <v>199</v>
      </c>
      <c r="K54" s="211" t="s">
        <v>100</v>
      </c>
      <c r="L54" s="196"/>
    </row>
    <row r="55" spans="1:12" ht="12" customHeight="1">
      <c r="A55" s="160"/>
      <c r="B55" s="160"/>
      <c r="C55" s="8"/>
      <c r="D55" s="82" t="s">
        <v>13</v>
      </c>
      <c r="E55" s="331" t="s">
        <v>95</v>
      </c>
      <c r="F55" s="265">
        <v>150</v>
      </c>
      <c r="G55" s="263">
        <v>3</v>
      </c>
      <c r="H55" s="265">
        <v>4.4000000000000004</v>
      </c>
      <c r="I55" s="265">
        <v>18.899999999999999</v>
      </c>
      <c r="J55" s="264">
        <v>127</v>
      </c>
      <c r="K55" s="211" t="s">
        <v>96</v>
      </c>
      <c r="L55" s="196"/>
    </row>
    <row r="56" spans="1:12" ht="12" customHeight="1">
      <c r="A56" s="160"/>
      <c r="B56" s="160"/>
      <c r="C56" s="8"/>
      <c r="D56" s="82" t="s">
        <v>34</v>
      </c>
      <c r="E56" s="319" t="s">
        <v>147</v>
      </c>
      <c r="F56" s="240">
        <v>50</v>
      </c>
      <c r="G56" s="241">
        <v>1</v>
      </c>
      <c r="H56" s="241">
        <v>0.5</v>
      </c>
      <c r="I56" s="242">
        <v>22</v>
      </c>
      <c r="J56" s="240">
        <v>97</v>
      </c>
      <c r="K56" s="204"/>
      <c r="L56" s="167"/>
    </row>
    <row r="57" spans="1:12" ht="12" customHeight="1">
      <c r="A57" s="160"/>
      <c r="B57" s="160"/>
      <c r="C57" s="8"/>
      <c r="D57" s="82" t="s">
        <v>35</v>
      </c>
      <c r="E57" s="319" t="s">
        <v>148</v>
      </c>
      <c r="F57" s="240">
        <v>25</v>
      </c>
      <c r="G57" s="241">
        <v>0.6</v>
      </c>
      <c r="H57" s="241">
        <v>0.3</v>
      </c>
      <c r="I57" s="242">
        <v>9.5</v>
      </c>
      <c r="J57" s="240">
        <v>43</v>
      </c>
      <c r="K57" s="204"/>
      <c r="L57" s="167"/>
    </row>
    <row r="58" spans="1:12" ht="21" customHeight="1">
      <c r="A58" s="160"/>
      <c r="B58" s="160"/>
      <c r="C58" s="8"/>
      <c r="D58" s="82" t="s">
        <v>43</v>
      </c>
      <c r="E58" s="331" t="s">
        <v>101</v>
      </c>
      <c r="F58" s="265">
        <v>200</v>
      </c>
      <c r="G58" s="265">
        <v>0.4</v>
      </c>
      <c r="H58" s="265">
        <v>0</v>
      </c>
      <c r="I58" s="263">
        <v>22</v>
      </c>
      <c r="J58" s="264">
        <v>90</v>
      </c>
      <c r="K58" s="214" t="s">
        <v>102</v>
      </c>
      <c r="L58" s="196"/>
    </row>
    <row r="59" spans="1:12" ht="15" customHeight="1">
      <c r="A59" s="160"/>
      <c r="B59" s="160"/>
      <c r="C59" s="8"/>
      <c r="D59" s="116"/>
      <c r="E59" s="334" t="s">
        <v>183</v>
      </c>
      <c r="F59" s="265">
        <v>50</v>
      </c>
      <c r="G59" s="265">
        <v>4.2</v>
      </c>
      <c r="H59" s="265">
        <v>1.2</v>
      </c>
      <c r="I59" s="263">
        <v>24</v>
      </c>
      <c r="J59" s="264">
        <v>124</v>
      </c>
      <c r="K59" s="211"/>
      <c r="L59" s="196"/>
    </row>
    <row r="60" spans="1:12" ht="12.75" customHeight="1">
      <c r="A60" s="160"/>
      <c r="B60" s="160"/>
      <c r="C60" s="8"/>
      <c r="D60" s="116"/>
      <c r="E60" s="331"/>
      <c r="F60" s="265"/>
      <c r="G60" s="265"/>
      <c r="H60" s="265"/>
      <c r="I60" s="265"/>
      <c r="J60" s="265"/>
      <c r="K60" s="211"/>
      <c r="L60" s="196"/>
    </row>
    <row r="61" spans="1:12" ht="12.75" customHeight="1">
      <c r="A61" s="161"/>
      <c r="B61" s="161"/>
      <c r="C61" s="3"/>
      <c r="D61" s="82"/>
      <c r="E61" s="333" t="s">
        <v>31</v>
      </c>
      <c r="F61" s="277">
        <f>SUM(F52:F60)</f>
        <v>825</v>
      </c>
      <c r="G61" s="277">
        <f>SUM(G52:G60)</f>
        <v>31.9</v>
      </c>
      <c r="H61" s="277">
        <f>SUM(H52:H60)</f>
        <v>27.1</v>
      </c>
      <c r="I61" s="277">
        <f>SUM(I52:I60)</f>
        <v>120.1</v>
      </c>
      <c r="J61" s="277">
        <f>SUM(J52:J60)</f>
        <v>853</v>
      </c>
      <c r="K61" s="217"/>
      <c r="L61" s="197"/>
    </row>
    <row r="62" spans="1:12" ht="13.5" customHeight="1" thickBot="1">
      <c r="A62" s="186"/>
      <c r="B62" s="174"/>
      <c r="C62" s="368" t="s">
        <v>49</v>
      </c>
      <c r="D62" s="369"/>
      <c r="E62" s="324"/>
      <c r="F62" s="280">
        <f>F51+F61</f>
        <v>1390</v>
      </c>
      <c r="G62" s="280">
        <f t="shared" ref="G62:J62" si="2">G51+G61</f>
        <v>53.099999999999994</v>
      </c>
      <c r="H62" s="280">
        <f t="shared" si="2"/>
        <v>44.7</v>
      </c>
      <c r="I62" s="280">
        <f t="shared" si="2"/>
        <v>200.1</v>
      </c>
      <c r="J62" s="280">
        <f t="shared" si="2"/>
        <v>1415</v>
      </c>
      <c r="K62" s="218"/>
      <c r="L62" s="187"/>
    </row>
    <row r="63" spans="1:12" ht="21" customHeight="1">
      <c r="A63" s="21">
        <v>1</v>
      </c>
      <c r="B63" s="26">
        <v>4</v>
      </c>
      <c r="C63" s="75" t="s">
        <v>6</v>
      </c>
      <c r="D63" s="80" t="s">
        <v>7</v>
      </c>
      <c r="E63" s="335" t="s">
        <v>104</v>
      </c>
      <c r="F63" s="281">
        <v>200</v>
      </c>
      <c r="G63" s="282">
        <v>18.100000000000001</v>
      </c>
      <c r="H63" s="282">
        <v>12.8</v>
      </c>
      <c r="I63" s="282">
        <v>26.1</v>
      </c>
      <c r="J63" s="282">
        <v>292</v>
      </c>
      <c r="K63" s="219" t="s">
        <v>105</v>
      </c>
      <c r="L63" s="128"/>
    </row>
    <row r="64" spans="1:12" ht="12.75" customHeight="1">
      <c r="A64" s="22"/>
      <c r="B64" s="102"/>
      <c r="C64" s="76"/>
      <c r="D64" s="20"/>
      <c r="E64" s="320" t="s">
        <v>106</v>
      </c>
      <c r="F64" s="243">
        <v>45</v>
      </c>
      <c r="G64" s="261">
        <v>6.3</v>
      </c>
      <c r="H64" s="261">
        <v>4.0999999999999996</v>
      </c>
      <c r="I64" s="261">
        <v>14.9</v>
      </c>
      <c r="J64" s="261">
        <v>122</v>
      </c>
      <c r="K64" s="210" t="s">
        <v>107</v>
      </c>
      <c r="L64" s="131"/>
    </row>
    <row r="65" spans="1:12" ht="12.75" customHeight="1">
      <c r="A65" s="22"/>
      <c r="B65" s="14"/>
      <c r="C65" s="1"/>
      <c r="D65" s="90" t="s">
        <v>8</v>
      </c>
      <c r="E65" s="319" t="s">
        <v>74</v>
      </c>
      <c r="F65" s="240">
        <v>200</v>
      </c>
      <c r="G65" s="263">
        <v>1.9</v>
      </c>
      <c r="H65" s="263">
        <v>2.4</v>
      </c>
      <c r="I65" s="263">
        <v>14.5</v>
      </c>
      <c r="J65" s="264">
        <v>87</v>
      </c>
      <c r="K65" s="211" t="s">
        <v>75</v>
      </c>
      <c r="L65" s="124"/>
    </row>
    <row r="66" spans="1:12" ht="10.5" customHeight="1">
      <c r="A66" s="22"/>
      <c r="B66" s="14"/>
      <c r="C66" s="1"/>
      <c r="D66" s="82" t="s">
        <v>14</v>
      </c>
      <c r="E66" s="319"/>
      <c r="F66" s="240"/>
      <c r="G66" s="241"/>
      <c r="H66" s="241"/>
      <c r="I66" s="242"/>
      <c r="J66" s="240"/>
      <c r="K66" s="204"/>
      <c r="L66" s="117"/>
    </row>
    <row r="67" spans="1:12" ht="22.5" customHeight="1">
      <c r="A67" s="22"/>
      <c r="B67" s="14"/>
      <c r="C67" s="1"/>
      <c r="D67" s="83" t="s">
        <v>18</v>
      </c>
      <c r="E67" s="319" t="s">
        <v>25</v>
      </c>
      <c r="F67" s="240">
        <v>150</v>
      </c>
      <c r="G67" s="241">
        <v>0.5</v>
      </c>
      <c r="H67" s="241">
        <v>0.5</v>
      </c>
      <c r="I67" s="241">
        <v>27</v>
      </c>
      <c r="J67" s="240">
        <v>115</v>
      </c>
      <c r="K67" s="203" t="s">
        <v>92</v>
      </c>
      <c r="L67" s="117"/>
    </row>
    <row r="68" spans="1:12" ht="16.5" customHeight="1">
      <c r="A68" s="22"/>
      <c r="B68" s="14"/>
      <c r="C68" s="1"/>
      <c r="D68" s="118"/>
      <c r="E68" s="319"/>
      <c r="F68" s="240"/>
      <c r="G68" s="265"/>
      <c r="H68" s="265"/>
      <c r="I68" s="265"/>
      <c r="J68" s="265"/>
      <c r="K68" s="211"/>
      <c r="L68" s="129"/>
    </row>
    <row r="69" spans="1:12" ht="16.5" customHeight="1">
      <c r="A69" s="22"/>
      <c r="B69" s="160"/>
      <c r="C69" s="1"/>
      <c r="D69" s="118"/>
      <c r="E69" s="319"/>
      <c r="F69" s="240"/>
      <c r="G69" s="265"/>
      <c r="H69" s="265"/>
      <c r="I69" s="265"/>
      <c r="J69" s="265"/>
      <c r="K69" s="212"/>
      <c r="L69" s="175"/>
    </row>
    <row r="70" spans="1:12">
      <c r="A70" s="22"/>
      <c r="B70" s="14"/>
      <c r="C70" s="1"/>
      <c r="D70" s="119" t="s">
        <v>31</v>
      </c>
      <c r="E70" s="336"/>
      <c r="F70" s="283">
        <f>SUM(F63:F68)</f>
        <v>595</v>
      </c>
      <c r="G70" s="284">
        <f>SUM(G63:G68)</f>
        <v>26.8</v>
      </c>
      <c r="H70" s="284">
        <f>SUM(H63:H68)</f>
        <v>19.799999999999997</v>
      </c>
      <c r="I70" s="284">
        <f>SUM(I63:I68)</f>
        <v>82.5</v>
      </c>
      <c r="J70" s="283">
        <f>SUM(J63:J68)</f>
        <v>616</v>
      </c>
      <c r="K70" s="213"/>
      <c r="L70" s="31"/>
    </row>
    <row r="71" spans="1:12" ht="23.25" customHeight="1">
      <c r="A71" s="136">
        <v>1</v>
      </c>
      <c r="B71" s="137">
        <v>4</v>
      </c>
      <c r="C71" s="138" t="s">
        <v>9</v>
      </c>
      <c r="D71" s="94" t="s">
        <v>10</v>
      </c>
      <c r="E71" s="319" t="s">
        <v>110</v>
      </c>
      <c r="F71" s="240">
        <v>60</v>
      </c>
      <c r="G71" s="265">
        <v>1.1000000000000001</v>
      </c>
      <c r="H71" s="263">
        <v>5</v>
      </c>
      <c r="I71" s="265">
        <v>5.8</v>
      </c>
      <c r="J71" s="264">
        <v>73</v>
      </c>
      <c r="K71" s="214" t="s">
        <v>111</v>
      </c>
      <c r="L71" s="124"/>
    </row>
    <row r="72" spans="1:12" ht="17.25" customHeight="1">
      <c r="A72" s="23"/>
      <c r="B72" s="10"/>
      <c r="C72" s="1"/>
      <c r="D72" s="93" t="s">
        <v>11</v>
      </c>
      <c r="E72" s="319" t="s">
        <v>108</v>
      </c>
      <c r="F72" s="240">
        <v>200</v>
      </c>
      <c r="G72" s="265">
        <v>4.9000000000000004</v>
      </c>
      <c r="H72" s="265">
        <v>3.4</v>
      </c>
      <c r="I72" s="265">
        <v>25.4</v>
      </c>
      <c r="J72" s="264">
        <v>152</v>
      </c>
      <c r="K72" s="211" t="s">
        <v>109</v>
      </c>
      <c r="L72" s="129"/>
    </row>
    <row r="73" spans="1:12">
      <c r="A73" s="23"/>
      <c r="B73" s="10"/>
      <c r="C73" s="1"/>
      <c r="D73" s="82" t="s">
        <v>12</v>
      </c>
      <c r="E73" s="319" t="s">
        <v>36</v>
      </c>
      <c r="F73" s="240">
        <v>240</v>
      </c>
      <c r="G73" s="265">
        <v>12.5</v>
      </c>
      <c r="H73" s="265">
        <v>14.4</v>
      </c>
      <c r="I73" s="265">
        <v>26.2</v>
      </c>
      <c r="J73" s="264">
        <v>284</v>
      </c>
      <c r="K73" s="211" t="s">
        <v>112</v>
      </c>
      <c r="L73" s="124"/>
    </row>
    <row r="74" spans="1:12" ht="23.25">
      <c r="A74" s="23"/>
      <c r="B74" s="10"/>
      <c r="C74" s="1"/>
      <c r="D74" s="82" t="s">
        <v>8</v>
      </c>
      <c r="E74" s="320" t="s">
        <v>86</v>
      </c>
      <c r="F74" s="243">
        <v>200</v>
      </c>
      <c r="G74" s="265">
        <v>0.4</v>
      </c>
      <c r="H74" s="265">
        <v>0</v>
      </c>
      <c r="I74" s="265">
        <v>18.100000000000001</v>
      </c>
      <c r="J74" s="264">
        <v>74</v>
      </c>
      <c r="K74" s="214" t="s">
        <v>88</v>
      </c>
      <c r="L74" s="124"/>
    </row>
    <row r="75" spans="1:12" ht="15.75" customHeight="1">
      <c r="A75" s="23"/>
      <c r="B75" s="10"/>
      <c r="C75" s="1"/>
      <c r="D75" s="82" t="s">
        <v>34</v>
      </c>
      <c r="E75" s="319" t="s">
        <v>149</v>
      </c>
      <c r="F75" s="240">
        <v>50</v>
      </c>
      <c r="G75" s="241">
        <v>1</v>
      </c>
      <c r="H75" s="241">
        <v>0.5</v>
      </c>
      <c r="I75" s="242">
        <v>22</v>
      </c>
      <c r="J75" s="240">
        <v>97</v>
      </c>
      <c r="K75" s="204"/>
      <c r="L75" s="117"/>
    </row>
    <row r="76" spans="1:12">
      <c r="A76" s="23"/>
      <c r="B76" s="10"/>
      <c r="C76" s="1"/>
      <c r="D76" s="82" t="s">
        <v>35</v>
      </c>
      <c r="E76" s="319" t="s">
        <v>57</v>
      </c>
      <c r="F76" s="240">
        <v>25</v>
      </c>
      <c r="G76" s="253">
        <v>0.6</v>
      </c>
      <c r="H76" s="253">
        <v>0.3</v>
      </c>
      <c r="I76" s="254">
        <v>9.5</v>
      </c>
      <c r="J76" s="240">
        <v>43</v>
      </c>
      <c r="K76" s="204"/>
      <c r="L76" s="117"/>
    </row>
    <row r="77" spans="1:12" ht="17.25" customHeight="1">
      <c r="A77" s="23"/>
      <c r="B77" s="10"/>
      <c r="C77" s="1"/>
      <c r="D77" s="168"/>
      <c r="E77" s="322"/>
      <c r="F77" s="250"/>
      <c r="G77" s="253"/>
      <c r="H77" s="253"/>
      <c r="I77" s="285"/>
      <c r="J77" s="240"/>
      <c r="K77" s="204"/>
      <c r="L77" s="117"/>
    </row>
    <row r="78" spans="1:12" ht="14.25" customHeight="1">
      <c r="A78" s="23"/>
      <c r="B78" s="10"/>
      <c r="C78" s="1"/>
      <c r="D78" s="168"/>
      <c r="E78" s="322"/>
      <c r="F78" s="250"/>
      <c r="G78" s="253"/>
      <c r="H78" s="253"/>
      <c r="I78" s="285"/>
      <c r="J78" s="240"/>
      <c r="K78" s="204"/>
      <c r="L78" s="117"/>
    </row>
    <row r="79" spans="1:12" ht="17.25" customHeight="1">
      <c r="A79" s="23"/>
      <c r="B79" s="10"/>
      <c r="C79" s="1"/>
      <c r="D79" s="121"/>
      <c r="E79" s="322"/>
      <c r="F79" s="250"/>
      <c r="G79" s="265"/>
      <c r="H79" s="265"/>
      <c r="I79" s="265"/>
      <c r="J79" s="264"/>
      <c r="K79" s="211"/>
      <c r="L79" s="129"/>
    </row>
    <row r="80" spans="1:12" ht="16.5" customHeight="1" thickBot="1">
      <c r="A80" s="23"/>
      <c r="B80" s="10"/>
      <c r="C80" s="1"/>
      <c r="D80" s="12" t="s">
        <v>31</v>
      </c>
      <c r="E80" s="326"/>
      <c r="F80" s="269">
        <f>SUM(F71:F79)</f>
        <v>775</v>
      </c>
      <c r="G80" s="271">
        <f>SUM(G71:G79)</f>
        <v>20.5</v>
      </c>
      <c r="H80" s="271">
        <f>SUM(H71:H79)</f>
        <v>23.6</v>
      </c>
      <c r="I80" s="270">
        <f>SUM(I71:I79)</f>
        <v>107</v>
      </c>
      <c r="J80" s="272">
        <f>SUM(J71:J79)</f>
        <v>723</v>
      </c>
      <c r="K80" s="213"/>
      <c r="L80" s="31"/>
    </row>
    <row r="81" spans="1:12" ht="15.75" thickBot="1">
      <c r="A81" s="132"/>
      <c r="B81" s="133"/>
      <c r="C81" s="370" t="s">
        <v>49</v>
      </c>
      <c r="D81" s="372"/>
      <c r="E81" s="337"/>
      <c r="F81" s="286">
        <f>F70+F80</f>
        <v>1370</v>
      </c>
      <c r="G81" s="287">
        <f>G70+G80</f>
        <v>47.3</v>
      </c>
      <c r="H81" s="287">
        <f>H70+H80</f>
        <v>43.4</v>
      </c>
      <c r="I81" s="287">
        <f>I70+I80</f>
        <v>189.5</v>
      </c>
      <c r="J81" s="286">
        <f>J70+J80</f>
        <v>1339</v>
      </c>
      <c r="K81" s="220"/>
      <c r="L81" s="59"/>
    </row>
    <row r="82" spans="1:12" ht="15" customHeight="1">
      <c r="A82" s="134">
        <v>1</v>
      </c>
      <c r="B82" s="134">
        <v>5</v>
      </c>
      <c r="C82" s="135" t="s">
        <v>6</v>
      </c>
      <c r="D82" s="140" t="s">
        <v>7</v>
      </c>
      <c r="E82" s="320" t="s">
        <v>113</v>
      </c>
      <c r="F82" s="261">
        <v>200</v>
      </c>
      <c r="G82" s="261">
        <v>7.5</v>
      </c>
      <c r="H82" s="261">
        <v>7.7</v>
      </c>
      <c r="I82" s="261">
        <v>26</v>
      </c>
      <c r="J82" s="261">
        <v>203</v>
      </c>
      <c r="K82" s="210" t="s">
        <v>60</v>
      </c>
      <c r="L82" s="123"/>
    </row>
    <row r="83" spans="1:12" ht="15.75" customHeight="1">
      <c r="A83" s="47"/>
      <c r="B83" s="47"/>
      <c r="C83" s="139"/>
      <c r="D83" s="113"/>
      <c r="E83" s="320" t="s">
        <v>54</v>
      </c>
      <c r="F83" s="243">
        <v>30</v>
      </c>
      <c r="G83" s="244">
        <v>1.8</v>
      </c>
      <c r="H83" s="244">
        <v>7.1</v>
      </c>
      <c r="I83" s="245">
        <v>9.9</v>
      </c>
      <c r="J83" s="243">
        <v>111</v>
      </c>
      <c r="K83" s="201" t="s">
        <v>55</v>
      </c>
      <c r="L83" s="115"/>
    </row>
    <row r="84" spans="1:12">
      <c r="A84" s="102"/>
      <c r="B84" s="102"/>
      <c r="C84" s="8"/>
      <c r="D84" s="90" t="s">
        <v>8</v>
      </c>
      <c r="E84" s="319" t="s">
        <v>114</v>
      </c>
      <c r="F84" s="240">
        <v>200</v>
      </c>
      <c r="G84" s="241">
        <v>0.1</v>
      </c>
      <c r="H84" s="241">
        <v>0</v>
      </c>
      <c r="I84" s="242">
        <v>12.5</v>
      </c>
      <c r="J84" s="240">
        <v>50</v>
      </c>
      <c r="K84" s="200" t="s">
        <v>115</v>
      </c>
      <c r="L84" s="117"/>
    </row>
    <row r="85" spans="1:12">
      <c r="A85" s="102"/>
      <c r="B85" s="102"/>
      <c r="C85" s="8"/>
      <c r="D85" s="90" t="s">
        <v>14</v>
      </c>
      <c r="E85" s="319" t="s">
        <v>85</v>
      </c>
      <c r="F85" s="240">
        <v>20</v>
      </c>
      <c r="G85" s="241">
        <v>0.4</v>
      </c>
      <c r="H85" s="241">
        <v>0.2</v>
      </c>
      <c r="I85" s="242">
        <v>8.8000000000000007</v>
      </c>
      <c r="J85" s="240">
        <v>38</v>
      </c>
      <c r="K85" s="204"/>
      <c r="L85" s="117"/>
    </row>
    <row r="86" spans="1:12" ht="12" customHeight="1">
      <c r="A86" s="102"/>
      <c r="B86" s="102"/>
      <c r="C86" s="8"/>
      <c r="D86" s="91" t="s">
        <v>38</v>
      </c>
      <c r="E86" s="319"/>
      <c r="F86" s="265"/>
      <c r="G86" s="265"/>
      <c r="H86" s="265"/>
      <c r="I86" s="265"/>
      <c r="J86" s="264"/>
      <c r="K86" s="211"/>
      <c r="L86" s="124"/>
    </row>
    <row r="87" spans="1:12" ht="14.25" customHeight="1">
      <c r="A87" s="102"/>
      <c r="B87" s="102"/>
      <c r="C87" s="360"/>
      <c r="D87" s="126"/>
      <c r="E87" s="319" t="s">
        <v>118</v>
      </c>
      <c r="F87" s="265">
        <v>40</v>
      </c>
      <c r="G87" s="265">
        <v>5.0999999999999996</v>
      </c>
      <c r="H87" s="265">
        <v>4.5999999999999996</v>
      </c>
      <c r="I87" s="265">
        <v>0.3</v>
      </c>
      <c r="J87" s="265">
        <v>63</v>
      </c>
      <c r="K87" s="214" t="s">
        <v>119</v>
      </c>
      <c r="L87" s="129"/>
    </row>
    <row r="88" spans="1:12" ht="15.75" customHeight="1">
      <c r="A88" s="102"/>
      <c r="B88" s="102"/>
      <c r="C88" s="360"/>
      <c r="D88" s="116"/>
      <c r="E88" s="334" t="s">
        <v>183</v>
      </c>
      <c r="F88" s="265">
        <v>50</v>
      </c>
      <c r="G88" s="265">
        <v>4.2</v>
      </c>
      <c r="H88" s="265">
        <v>1.2</v>
      </c>
      <c r="I88" s="263">
        <v>24</v>
      </c>
      <c r="J88" s="264">
        <v>124</v>
      </c>
      <c r="K88" s="211"/>
      <c r="L88" s="124"/>
    </row>
    <row r="89" spans="1:12" ht="14.25" customHeight="1">
      <c r="A89" s="103"/>
      <c r="B89" s="103"/>
      <c r="C89" s="361"/>
      <c r="D89" s="141" t="s">
        <v>31</v>
      </c>
      <c r="E89" s="323"/>
      <c r="F89" s="277">
        <f>SUM(F82:F87)</f>
        <v>490</v>
      </c>
      <c r="G89" s="277">
        <f>SUM(G82:G87)</f>
        <v>14.9</v>
      </c>
      <c r="H89" s="277">
        <f>SUM(H82:H87)</f>
        <v>19.600000000000001</v>
      </c>
      <c r="I89" s="277">
        <f>SUM(I82:I87)</f>
        <v>57.5</v>
      </c>
      <c r="J89" s="277">
        <f>SUM(J82:J87)</f>
        <v>465</v>
      </c>
      <c r="K89" s="217"/>
      <c r="L89" s="39"/>
    </row>
    <row r="90" spans="1:12" ht="23.25">
      <c r="A90" s="32">
        <v>1</v>
      </c>
      <c r="B90" s="5">
        <v>5</v>
      </c>
      <c r="C90" s="73" t="s">
        <v>9</v>
      </c>
      <c r="D90" s="82" t="s">
        <v>10</v>
      </c>
      <c r="E90" s="319" t="s">
        <v>116</v>
      </c>
      <c r="F90" s="265">
        <v>60</v>
      </c>
      <c r="G90" s="265">
        <v>0.7</v>
      </c>
      <c r="H90" s="263">
        <v>5</v>
      </c>
      <c r="I90" s="263">
        <v>4</v>
      </c>
      <c r="J90" s="264">
        <v>64</v>
      </c>
      <c r="K90" s="214" t="s">
        <v>117</v>
      </c>
      <c r="L90" s="129"/>
    </row>
    <row r="91" spans="1:12" ht="24.75" customHeight="1">
      <c r="A91" s="23"/>
      <c r="B91" s="8"/>
      <c r="C91" s="1"/>
      <c r="D91" s="82" t="s">
        <v>11</v>
      </c>
      <c r="E91" s="320" t="s">
        <v>127</v>
      </c>
      <c r="F91" s="243">
        <v>200</v>
      </c>
      <c r="G91" s="263">
        <v>7</v>
      </c>
      <c r="H91" s="263">
        <v>6</v>
      </c>
      <c r="I91" s="263">
        <v>12</v>
      </c>
      <c r="J91" s="265">
        <v>150</v>
      </c>
      <c r="K91" s="214" t="s">
        <v>135</v>
      </c>
      <c r="L91" s="129"/>
    </row>
    <row r="92" spans="1:12">
      <c r="A92" s="23"/>
      <c r="B92" s="8"/>
      <c r="C92" s="1"/>
      <c r="D92" s="82" t="s">
        <v>12</v>
      </c>
      <c r="E92" s="319" t="s">
        <v>37</v>
      </c>
      <c r="F92" s="265">
        <v>90</v>
      </c>
      <c r="G92" s="265">
        <v>7.1</v>
      </c>
      <c r="H92" s="265">
        <v>5.7</v>
      </c>
      <c r="I92" s="265">
        <v>6.8</v>
      </c>
      <c r="J92" s="264">
        <v>107</v>
      </c>
      <c r="K92" s="211">
        <v>451</v>
      </c>
      <c r="L92" s="129"/>
    </row>
    <row r="93" spans="1:12" ht="23.25">
      <c r="A93" s="23"/>
      <c r="B93" s="8"/>
      <c r="C93" s="1"/>
      <c r="D93" s="94" t="s">
        <v>13</v>
      </c>
      <c r="E93" s="319" t="s">
        <v>133</v>
      </c>
      <c r="F93" s="265">
        <v>150</v>
      </c>
      <c r="G93" s="265">
        <v>13.9</v>
      </c>
      <c r="H93" s="265">
        <v>7.7</v>
      </c>
      <c r="I93" s="265">
        <v>32.5</v>
      </c>
      <c r="J93" s="264">
        <v>255</v>
      </c>
      <c r="K93" s="214" t="s">
        <v>134</v>
      </c>
      <c r="L93" s="129"/>
    </row>
    <row r="94" spans="1:12" ht="23.25">
      <c r="A94" s="23"/>
      <c r="B94" s="8"/>
      <c r="C94" s="1"/>
      <c r="D94" s="94" t="s">
        <v>43</v>
      </c>
      <c r="E94" s="319" t="s">
        <v>120</v>
      </c>
      <c r="F94" s="240">
        <v>200</v>
      </c>
      <c r="G94" s="241">
        <v>0</v>
      </c>
      <c r="H94" s="241">
        <v>0</v>
      </c>
      <c r="I94" s="242">
        <v>22</v>
      </c>
      <c r="J94" s="240">
        <v>88</v>
      </c>
      <c r="K94" s="203" t="s">
        <v>121</v>
      </c>
      <c r="L94" s="117"/>
    </row>
    <row r="95" spans="1:12">
      <c r="A95" s="23"/>
      <c r="B95" s="8"/>
      <c r="C95" s="1"/>
      <c r="D95" s="82" t="s">
        <v>34</v>
      </c>
      <c r="E95" s="319" t="s">
        <v>149</v>
      </c>
      <c r="F95" s="240">
        <v>50</v>
      </c>
      <c r="G95" s="241">
        <v>1</v>
      </c>
      <c r="H95" s="241">
        <v>0.5</v>
      </c>
      <c r="I95" s="242">
        <v>22</v>
      </c>
      <c r="J95" s="240">
        <v>97</v>
      </c>
      <c r="K95" s="204"/>
      <c r="L95" s="117"/>
    </row>
    <row r="96" spans="1:12">
      <c r="A96" s="23"/>
      <c r="B96" s="8"/>
      <c r="C96" s="1"/>
      <c r="D96" s="82" t="s">
        <v>35</v>
      </c>
      <c r="E96" s="319" t="s">
        <v>57</v>
      </c>
      <c r="F96" s="240">
        <v>25</v>
      </c>
      <c r="G96" s="241">
        <v>0.6</v>
      </c>
      <c r="H96" s="241">
        <v>0.3</v>
      </c>
      <c r="I96" s="242">
        <v>9.5</v>
      </c>
      <c r="J96" s="240">
        <v>43</v>
      </c>
      <c r="K96" s="204"/>
      <c r="L96" s="117"/>
    </row>
    <row r="97" spans="1:12">
      <c r="A97" s="23"/>
      <c r="B97" s="8"/>
      <c r="C97" s="1"/>
      <c r="D97" s="118"/>
      <c r="E97" s="319" t="s">
        <v>89</v>
      </c>
      <c r="F97" s="240">
        <v>40</v>
      </c>
      <c r="G97" s="241">
        <v>1.8</v>
      </c>
      <c r="H97" s="241">
        <v>0.2</v>
      </c>
      <c r="I97" s="242">
        <v>24.4</v>
      </c>
      <c r="J97" s="240">
        <v>107</v>
      </c>
      <c r="K97" s="200" t="s">
        <v>90</v>
      </c>
      <c r="L97" s="117"/>
    </row>
    <row r="98" spans="1:12" ht="12.75" customHeight="1">
      <c r="A98" s="23"/>
      <c r="B98" s="8"/>
      <c r="C98" s="1"/>
      <c r="D98" s="116"/>
      <c r="E98" s="338"/>
      <c r="F98" s="265"/>
      <c r="G98" s="263"/>
      <c r="H98" s="263"/>
      <c r="I98" s="288"/>
      <c r="J98" s="263"/>
      <c r="K98" s="211"/>
      <c r="L98" s="124"/>
    </row>
    <row r="99" spans="1:12" ht="12" customHeight="1" thickBot="1">
      <c r="A99" s="24"/>
      <c r="B99" s="27"/>
      <c r="C99" s="2"/>
      <c r="D99" s="11" t="s">
        <v>31</v>
      </c>
      <c r="E99" s="339"/>
      <c r="F99" s="289">
        <f t="shared" ref="F99:K99" si="3">SUM(F90:F98)</f>
        <v>815</v>
      </c>
      <c r="G99" s="289">
        <f t="shared" si="3"/>
        <v>32.1</v>
      </c>
      <c r="H99" s="289">
        <f t="shared" si="3"/>
        <v>25.4</v>
      </c>
      <c r="I99" s="289">
        <f t="shared" si="3"/>
        <v>133.19999999999999</v>
      </c>
      <c r="J99" s="289">
        <f t="shared" si="3"/>
        <v>911</v>
      </c>
      <c r="K99" s="221">
        <f t="shared" si="3"/>
        <v>451</v>
      </c>
      <c r="L99" s="99"/>
    </row>
    <row r="100" spans="1:12" ht="15.75" thickBot="1">
      <c r="A100" s="50"/>
      <c r="B100" s="51"/>
      <c r="C100" s="376" t="s">
        <v>49</v>
      </c>
      <c r="D100" s="372"/>
      <c r="E100" s="340"/>
      <c r="F100" s="290">
        <f>F89+F99</f>
        <v>1305</v>
      </c>
      <c r="G100" s="290">
        <f>G89+G99</f>
        <v>47</v>
      </c>
      <c r="H100" s="290">
        <f>H89+H99</f>
        <v>45</v>
      </c>
      <c r="I100" s="290">
        <f>I89+I99</f>
        <v>190.7</v>
      </c>
      <c r="J100" s="291">
        <f>J89+J99</f>
        <v>1376</v>
      </c>
      <c r="K100" s="222"/>
      <c r="L100" s="51"/>
    </row>
    <row r="101" spans="1:12">
      <c r="A101" s="21">
        <v>2</v>
      </c>
      <c r="B101" s="26">
        <v>1</v>
      </c>
      <c r="C101" s="75" t="s">
        <v>6</v>
      </c>
      <c r="D101" s="80" t="s">
        <v>7</v>
      </c>
      <c r="E101" s="341" t="s">
        <v>40</v>
      </c>
      <c r="F101" s="282">
        <v>150</v>
      </c>
      <c r="G101" s="292">
        <v>14</v>
      </c>
      <c r="H101" s="292">
        <v>13.9</v>
      </c>
      <c r="I101" s="292">
        <v>1.8</v>
      </c>
      <c r="J101" s="293">
        <v>188</v>
      </c>
      <c r="K101" s="211" t="s">
        <v>91</v>
      </c>
      <c r="L101" s="128"/>
    </row>
    <row r="102" spans="1:12">
      <c r="A102" s="23"/>
      <c r="B102" s="8"/>
      <c r="C102" s="1"/>
      <c r="D102" s="114"/>
      <c r="E102" s="320" t="s">
        <v>76</v>
      </c>
      <c r="F102" s="262">
        <v>55</v>
      </c>
      <c r="G102" s="262">
        <v>4.3</v>
      </c>
      <c r="H102" s="262">
        <v>9.6999999999999993</v>
      </c>
      <c r="I102" s="262">
        <v>10.7</v>
      </c>
      <c r="J102" s="262">
        <v>147</v>
      </c>
      <c r="K102" s="210" t="s">
        <v>122</v>
      </c>
      <c r="L102" s="114"/>
    </row>
    <row r="103" spans="1:12">
      <c r="A103" s="23"/>
      <c r="B103" s="8"/>
      <c r="C103" s="1"/>
      <c r="D103" s="90" t="s">
        <v>8</v>
      </c>
      <c r="E103" s="319" t="s">
        <v>74</v>
      </c>
      <c r="F103" s="240">
        <v>200</v>
      </c>
      <c r="G103" s="263">
        <v>1.9</v>
      </c>
      <c r="H103" s="263">
        <v>2.4</v>
      </c>
      <c r="I103" s="263">
        <v>14.5</v>
      </c>
      <c r="J103" s="264">
        <v>87</v>
      </c>
      <c r="K103" s="211" t="s">
        <v>75</v>
      </c>
      <c r="L103" s="124"/>
    </row>
    <row r="104" spans="1:12">
      <c r="A104" s="23"/>
      <c r="B104" s="8"/>
      <c r="C104" s="1"/>
      <c r="D104" s="82" t="s">
        <v>14</v>
      </c>
      <c r="E104" s="319" t="s">
        <v>27</v>
      </c>
      <c r="F104" s="240">
        <v>20</v>
      </c>
      <c r="G104" s="241">
        <v>0.4</v>
      </c>
      <c r="H104" s="241">
        <v>0.2</v>
      </c>
      <c r="I104" s="242">
        <v>8.8000000000000007</v>
      </c>
      <c r="J104" s="240">
        <v>39</v>
      </c>
      <c r="K104" s="204"/>
      <c r="L104" s="117"/>
    </row>
    <row r="105" spans="1:12" ht="9" customHeight="1">
      <c r="A105" s="23"/>
      <c r="B105" s="8"/>
      <c r="C105" s="1"/>
      <c r="D105" s="82"/>
      <c r="E105" s="319"/>
      <c r="F105" s="240"/>
      <c r="G105" s="241"/>
      <c r="H105" s="241"/>
      <c r="I105" s="246"/>
      <c r="J105" s="240"/>
      <c r="K105" s="204"/>
      <c r="L105" s="117"/>
    </row>
    <row r="106" spans="1:12" ht="13.5" customHeight="1">
      <c r="A106" s="23"/>
      <c r="B106" s="8"/>
      <c r="C106" s="1"/>
      <c r="D106" s="83" t="s">
        <v>18</v>
      </c>
      <c r="E106" s="319" t="s">
        <v>25</v>
      </c>
      <c r="F106" s="240">
        <v>150</v>
      </c>
      <c r="G106" s="241">
        <v>0.5</v>
      </c>
      <c r="H106" s="241">
        <v>0.5</v>
      </c>
      <c r="I106" s="241">
        <v>27</v>
      </c>
      <c r="J106" s="240">
        <v>115</v>
      </c>
      <c r="K106" s="203" t="s">
        <v>92</v>
      </c>
      <c r="L106" s="117"/>
    </row>
    <row r="107" spans="1:12" ht="11.25" customHeight="1">
      <c r="A107" s="23"/>
      <c r="B107" s="8"/>
      <c r="C107" s="1"/>
      <c r="D107" s="142"/>
      <c r="E107" s="325"/>
      <c r="F107" s="240"/>
      <c r="G107" s="263"/>
      <c r="H107" s="263"/>
      <c r="I107" s="263"/>
      <c r="J107" s="263"/>
      <c r="K107" s="223"/>
      <c r="L107" s="143"/>
    </row>
    <row r="108" spans="1:12" ht="12.75" customHeight="1">
      <c r="A108" s="23"/>
      <c r="B108" s="8"/>
      <c r="C108" s="1"/>
      <c r="D108" s="12" t="s">
        <v>31</v>
      </c>
      <c r="E108" s="326"/>
      <c r="F108" s="269">
        <f>SUM(F101:F107)</f>
        <v>575</v>
      </c>
      <c r="G108" s="294">
        <f t="shared" ref="G108:J108" si="4">SUM(G101:G107)</f>
        <v>21.099999999999998</v>
      </c>
      <c r="H108" s="294">
        <f t="shared" si="4"/>
        <v>26.7</v>
      </c>
      <c r="I108" s="294">
        <f t="shared" si="4"/>
        <v>62.8</v>
      </c>
      <c r="J108" s="269">
        <f t="shared" si="4"/>
        <v>576</v>
      </c>
      <c r="K108" s="224"/>
      <c r="L108" s="31"/>
    </row>
    <row r="109" spans="1:12" ht="23.25">
      <c r="A109" s="32">
        <v>2</v>
      </c>
      <c r="B109" s="5">
        <v>1</v>
      </c>
      <c r="C109" s="72" t="s">
        <v>9</v>
      </c>
      <c r="D109" s="90" t="s">
        <v>10</v>
      </c>
      <c r="E109" s="322" t="s">
        <v>160</v>
      </c>
      <c r="F109" s="240">
        <v>60</v>
      </c>
      <c r="G109" s="241">
        <v>1</v>
      </c>
      <c r="H109" s="241">
        <v>5.0999999999999996</v>
      </c>
      <c r="I109" s="242">
        <v>3.7</v>
      </c>
      <c r="J109" s="240">
        <v>65</v>
      </c>
      <c r="K109" s="203" t="s">
        <v>161</v>
      </c>
      <c r="L109" s="117"/>
    </row>
    <row r="110" spans="1:12" ht="13.5" customHeight="1">
      <c r="A110" s="23"/>
      <c r="B110" s="8"/>
      <c r="C110" s="8"/>
      <c r="D110" s="89" t="s">
        <v>11</v>
      </c>
      <c r="E110" s="319" t="s">
        <v>158</v>
      </c>
      <c r="F110" s="243">
        <v>200</v>
      </c>
      <c r="G110" s="263">
        <v>4.9000000000000004</v>
      </c>
      <c r="H110" s="263">
        <v>4.5999999999999996</v>
      </c>
      <c r="I110" s="263">
        <v>16.899999999999999</v>
      </c>
      <c r="J110" s="265">
        <v>128</v>
      </c>
      <c r="K110" s="214" t="s">
        <v>159</v>
      </c>
      <c r="L110" s="129"/>
    </row>
    <row r="111" spans="1:12" ht="21.75" customHeight="1">
      <c r="A111" s="23"/>
      <c r="B111" s="8"/>
      <c r="C111" s="8"/>
      <c r="D111" s="90" t="s">
        <v>12</v>
      </c>
      <c r="E111" s="319" t="s">
        <v>125</v>
      </c>
      <c r="F111" s="240">
        <v>100</v>
      </c>
      <c r="G111" s="265">
        <v>14</v>
      </c>
      <c r="H111" s="265">
        <v>14.4</v>
      </c>
      <c r="I111" s="265">
        <v>44.2</v>
      </c>
      <c r="J111" s="265">
        <v>227</v>
      </c>
      <c r="K111" s="214" t="s">
        <v>126</v>
      </c>
      <c r="L111" s="129"/>
    </row>
    <row r="112" spans="1:12">
      <c r="A112" s="23"/>
      <c r="B112" s="8"/>
      <c r="C112" s="8"/>
      <c r="D112" s="90" t="s">
        <v>13</v>
      </c>
      <c r="E112" s="319" t="s">
        <v>29</v>
      </c>
      <c r="F112" s="240">
        <v>180</v>
      </c>
      <c r="G112" s="265">
        <v>4.2</v>
      </c>
      <c r="H112" s="265">
        <v>3.4</v>
      </c>
      <c r="I112" s="265">
        <v>44.2</v>
      </c>
      <c r="J112" s="265">
        <v>224</v>
      </c>
      <c r="K112" s="211" t="s">
        <v>124</v>
      </c>
      <c r="L112" s="129"/>
    </row>
    <row r="113" spans="1:12" ht="12.75" customHeight="1">
      <c r="A113" s="23"/>
      <c r="B113" s="8"/>
      <c r="C113" s="8"/>
      <c r="D113" s="82" t="s">
        <v>34</v>
      </c>
      <c r="E113" s="319" t="s">
        <v>149</v>
      </c>
      <c r="F113" s="240">
        <v>50</v>
      </c>
      <c r="G113" s="241">
        <v>1</v>
      </c>
      <c r="H113" s="241">
        <v>0.5</v>
      </c>
      <c r="I113" s="242">
        <v>22</v>
      </c>
      <c r="J113" s="240">
        <v>97</v>
      </c>
      <c r="K113" s="204"/>
      <c r="L113" s="117"/>
    </row>
    <row r="114" spans="1:12" ht="13.5" customHeight="1">
      <c r="A114" s="23"/>
      <c r="B114" s="8"/>
      <c r="C114" s="8"/>
      <c r="D114" s="82" t="s">
        <v>35</v>
      </c>
      <c r="E114" s="319" t="s">
        <v>57</v>
      </c>
      <c r="F114" s="240">
        <v>25</v>
      </c>
      <c r="G114" s="241">
        <v>0.6</v>
      </c>
      <c r="H114" s="241">
        <v>0.3</v>
      </c>
      <c r="I114" s="242">
        <v>9.5</v>
      </c>
      <c r="J114" s="240">
        <v>43</v>
      </c>
      <c r="K114" s="204"/>
      <c r="L114" s="117"/>
    </row>
    <row r="115" spans="1:12" ht="15" customHeight="1">
      <c r="A115" s="23"/>
      <c r="B115" s="8"/>
      <c r="C115" s="8"/>
      <c r="D115" s="144" t="s">
        <v>43</v>
      </c>
      <c r="E115" s="322" t="s">
        <v>132</v>
      </c>
      <c r="F115" s="250">
        <v>200</v>
      </c>
      <c r="G115" s="241">
        <v>6</v>
      </c>
      <c r="H115" s="241">
        <v>5</v>
      </c>
      <c r="I115" s="246">
        <v>8</v>
      </c>
      <c r="J115" s="240">
        <v>102</v>
      </c>
      <c r="K115" s="204"/>
      <c r="L115" s="117"/>
    </row>
    <row r="116" spans="1:12">
      <c r="A116" s="23"/>
      <c r="B116" s="8"/>
      <c r="C116" s="8"/>
      <c r="D116" s="126"/>
      <c r="E116" s="322" t="s">
        <v>30</v>
      </c>
      <c r="F116" s="250">
        <v>25</v>
      </c>
      <c r="G116" s="251">
        <v>1.35</v>
      </c>
      <c r="H116" s="295">
        <v>5.5</v>
      </c>
      <c r="I116" s="255">
        <v>15.7</v>
      </c>
      <c r="J116" s="250">
        <v>122.5</v>
      </c>
      <c r="K116" s="207"/>
      <c r="L116" s="120"/>
    </row>
    <row r="117" spans="1:12" ht="9.75" customHeight="1">
      <c r="A117" s="23"/>
      <c r="B117" s="8"/>
      <c r="C117" s="8"/>
      <c r="D117" s="147"/>
      <c r="E117" s="319"/>
      <c r="F117" s="240"/>
      <c r="G117" s="265"/>
      <c r="H117" s="265"/>
      <c r="I117" s="265"/>
      <c r="J117" s="265"/>
      <c r="K117" s="211"/>
      <c r="L117" s="129"/>
    </row>
    <row r="118" spans="1:12" ht="14.25" customHeight="1" thickBot="1">
      <c r="A118" s="23"/>
      <c r="B118" s="8"/>
      <c r="C118" s="8"/>
      <c r="D118" s="42" t="s">
        <v>31</v>
      </c>
      <c r="E118" s="336"/>
      <c r="F118" s="283">
        <f>SUM(F109:F117)</f>
        <v>840</v>
      </c>
      <c r="G118" s="296">
        <f>SUM(G109:G117)</f>
        <v>33.049999999999997</v>
      </c>
      <c r="H118" s="296">
        <f>SUM(H109:H117)</f>
        <v>38.799999999999997</v>
      </c>
      <c r="I118" s="296">
        <f>SUM(I109:I117)</f>
        <v>164.2</v>
      </c>
      <c r="J118" s="297">
        <f>SUM(J109:J117)</f>
        <v>1008.5</v>
      </c>
      <c r="K118" s="225"/>
      <c r="L118" s="101"/>
    </row>
    <row r="119" spans="1:12" ht="15.75" thickBot="1">
      <c r="A119" s="56"/>
      <c r="B119" s="57"/>
      <c r="C119" s="373" t="s">
        <v>49</v>
      </c>
      <c r="D119" s="374"/>
      <c r="E119" s="342"/>
      <c r="F119" s="298">
        <f>F108+F118</f>
        <v>1415</v>
      </c>
      <c r="G119" s="299">
        <f>G108+G118</f>
        <v>54.149999999999991</v>
      </c>
      <c r="H119" s="299">
        <f>H108+H118</f>
        <v>65.5</v>
      </c>
      <c r="I119" s="299">
        <f>I108+I118</f>
        <v>227</v>
      </c>
      <c r="J119" s="299">
        <f>J108+J118</f>
        <v>1584.5</v>
      </c>
      <c r="K119" s="226"/>
      <c r="L119" s="58"/>
    </row>
    <row r="120" spans="1:12" ht="23.25">
      <c r="A120" s="22">
        <v>2</v>
      </c>
      <c r="B120" s="19">
        <v>2</v>
      </c>
      <c r="C120" s="76" t="s">
        <v>6</v>
      </c>
      <c r="D120" s="80" t="s">
        <v>7</v>
      </c>
      <c r="E120" s="335" t="s">
        <v>104</v>
      </c>
      <c r="F120" s="281">
        <v>200</v>
      </c>
      <c r="G120" s="282">
        <v>18.100000000000001</v>
      </c>
      <c r="H120" s="282">
        <v>12.8</v>
      </c>
      <c r="I120" s="282">
        <v>26.1</v>
      </c>
      <c r="J120" s="282">
        <v>292</v>
      </c>
      <c r="K120" s="219" t="s">
        <v>105</v>
      </c>
      <c r="L120" s="128"/>
    </row>
    <row r="121" spans="1:12">
      <c r="A121" s="22"/>
      <c r="B121" s="19"/>
      <c r="C121" s="76"/>
      <c r="D121" s="113"/>
      <c r="E121" s="320" t="s">
        <v>106</v>
      </c>
      <c r="F121" s="243">
        <v>45</v>
      </c>
      <c r="G121" s="261">
        <v>6.3</v>
      </c>
      <c r="H121" s="261">
        <v>4.0999999999999996</v>
      </c>
      <c r="I121" s="300">
        <v>14.9</v>
      </c>
      <c r="J121" s="261">
        <v>122</v>
      </c>
      <c r="K121" s="210" t="s">
        <v>107</v>
      </c>
      <c r="L121" s="131"/>
    </row>
    <row r="122" spans="1:12">
      <c r="A122" s="22"/>
      <c r="B122" s="19"/>
      <c r="C122" s="1"/>
      <c r="D122" s="82" t="s">
        <v>8</v>
      </c>
      <c r="E122" s="319" t="s">
        <v>45</v>
      </c>
      <c r="F122" s="240">
        <v>200</v>
      </c>
      <c r="G122" s="241">
        <v>0.1</v>
      </c>
      <c r="H122" s="241">
        <v>0</v>
      </c>
      <c r="I122" s="242">
        <v>12.5</v>
      </c>
      <c r="J122" s="240">
        <v>50</v>
      </c>
      <c r="K122" s="200" t="s">
        <v>131</v>
      </c>
      <c r="L122" s="117"/>
    </row>
    <row r="123" spans="1:12">
      <c r="A123" s="22"/>
      <c r="B123" s="19"/>
      <c r="C123" s="1"/>
      <c r="D123" s="84" t="s">
        <v>38</v>
      </c>
      <c r="E123" s="319" t="s">
        <v>39</v>
      </c>
      <c r="F123" s="265">
        <v>100</v>
      </c>
      <c r="G123" s="265">
        <v>1.5</v>
      </c>
      <c r="H123" s="265">
        <v>0.5</v>
      </c>
      <c r="I123" s="263">
        <v>21</v>
      </c>
      <c r="J123" s="265">
        <v>96</v>
      </c>
      <c r="K123" s="211"/>
      <c r="L123" s="117"/>
    </row>
    <row r="124" spans="1:12" ht="9.75" customHeight="1">
      <c r="A124" s="22"/>
      <c r="B124" s="19"/>
      <c r="C124" s="1"/>
      <c r="D124" s="121"/>
      <c r="E124" s="332"/>
      <c r="F124" s="240"/>
      <c r="G124" s="241"/>
      <c r="H124" s="241"/>
      <c r="I124" s="241"/>
      <c r="J124" s="241"/>
      <c r="K124" s="200"/>
      <c r="L124" s="117"/>
    </row>
    <row r="125" spans="1:12" ht="10.5" customHeight="1">
      <c r="A125" s="22"/>
      <c r="B125" s="19"/>
      <c r="C125" s="1"/>
      <c r="D125" s="118"/>
      <c r="E125" s="319"/>
      <c r="F125" s="240"/>
      <c r="G125" s="265"/>
      <c r="H125" s="265"/>
      <c r="I125" s="265"/>
      <c r="J125" s="265"/>
      <c r="K125" s="211"/>
      <c r="L125" s="129"/>
    </row>
    <row r="126" spans="1:12" ht="9" customHeight="1">
      <c r="A126" s="22"/>
      <c r="B126" s="19"/>
      <c r="C126" s="1"/>
      <c r="D126" s="118"/>
      <c r="E126" s="319"/>
      <c r="F126" s="240"/>
      <c r="G126" s="267"/>
      <c r="H126" s="267"/>
      <c r="I126" s="267"/>
      <c r="J126" s="267"/>
      <c r="K126" s="212"/>
      <c r="L126" s="175"/>
    </row>
    <row r="127" spans="1:12">
      <c r="A127" s="22"/>
      <c r="B127" s="19"/>
      <c r="C127" s="1"/>
      <c r="D127" s="119" t="s">
        <v>31</v>
      </c>
      <c r="E127" s="336"/>
      <c r="F127" s="283">
        <f>SUM(F120:F125)</f>
        <v>545</v>
      </c>
      <c r="G127" s="270">
        <f>SUM(G120:G125)</f>
        <v>26.000000000000004</v>
      </c>
      <c r="H127" s="271">
        <f>SUM(H120:H125)</f>
        <v>17.399999999999999</v>
      </c>
      <c r="I127" s="271">
        <f>SUM(I120:I125)</f>
        <v>74.5</v>
      </c>
      <c r="J127" s="271">
        <f>SUM(J120:J125)</f>
        <v>560</v>
      </c>
      <c r="K127" s="213"/>
      <c r="L127" s="156"/>
    </row>
    <row r="128" spans="1:12" ht="23.25">
      <c r="A128" s="32">
        <v>2</v>
      </c>
      <c r="B128" s="5">
        <v>2</v>
      </c>
      <c r="C128" s="72" t="s">
        <v>9</v>
      </c>
      <c r="D128" s="90" t="s">
        <v>10</v>
      </c>
      <c r="E128" s="319" t="s">
        <v>123</v>
      </c>
      <c r="F128" s="240">
        <v>60</v>
      </c>
      <c r="G128" s="265">
        <v>1.1000000000000001</v>
      </c>
      <c r="H128" s="265">
        <v>5</v>
      </c>
      <c r="I128" s="265">
        <v>5.8</v>
      </c>
      <c r="J128" s="263">
        <v>73</v>
      </c>
      <c r="K128" s="214" t="s">
        <v>111</v>
      </c>
      <c r="L128" s="124"/>
    </row>
    <row r="129" spans="1:14" ht="27.75" customHeight="1">
      <c r="A129" s="22"/>
      <c r="B129" s="14"/>
      <c r="C129" s="8"/>
      <c r="D129" s="95" t="s">
        <v>11</v>
      </c>
      <c r="E129" s="319" t="s">
        <v>136</v>
      </c>
      <c r="F129" s="240">
        <v>200</v>
      </c>
      <c r="G129" s="263">
        <v>1.7</v>
      </c>
      <c r="H129" s="263">
        <v>5.4</v>
      </c>
      <c r="I129" s="265">
        <v>6.2</v>
      </c>
      <c r="J129" s="263">
        <v>81</v>
      </c>
      <c r="K129" s="214" t="s">
        <v>137</v>
      </c>
      <c r="L129" s="129"/>
      <c r="N129" s="45"/>
    </row>
    <row r="130" spans="1:14" ht="23.25">
      <c r="A130" s="23"/>
      <c r="B130" s="8"/>
      <c r="C130" s="8"/>
      <c r="D130" s="90" t="s">
        <v>12</v>
      </c>
      <c r="E130" s="319" t="s">
        <v>130</v>
      </c>
      <c r="F130" s="240">
        <v>250</v>
      </c>
      <c r="G130" s="265">
        <v>18.5</v>
      </c>
      <c r="H130" s="265">
        <v>20.6</v>
      </c>
      <c r="I130" s="265">
        <v>43.2</v>
      </c>
      <c r="J130" s="265">
        <v>432</v>
      </c>
      <c r="K130" s="214" t="s">
        <v>129</v>
      </c>
      <c r="L130" s="129"/>
    </row>
    <row r="131" spans="1:14">
      <c r="A131" s="23"/>
      <c r="B131" s="8"/>
      <c r="C131" s="8"/>
      <c r="D131" s="82" t="s">
        <v>34</v>
      </c>
      <c r="E131" s="319" t="s">
        <v>149</v>
      </c>
      <c r="F131" s="240">
        <v>50</v>
      </c>
      <c r="G131" s="241">
        <v>1</v>
      </c>
      <c r="H131" s="241">
        <v>0.5</v>
      </c>
      <c r="I131" s="242">
        <v>22</v>
      </c>
      <c r="J131" s="240">
        <v>97</v>
      </c>
      <c r="K131" s="204"/>
      <c r="L131" s="117"/>
    </row>
    <row r="132" spans="1:14">
      <c r="A132" s="23"/>
      <c r="B132" s="8"/>
      <c r="C132" s="8"/>
      <c r="D132" s="82" t="s">
        <v>35</v>
      </c>
      <c r="E132" s="319" t="s">
        <v>57</v>
      </c>
      <c r="F132" s="240">
        <v>25</v>
      </c>
      <c r="G132" s="253">
        <v>0.6</v>
      </c>
      <c r="H132" s="253">
        <v>0.3</v>
      </c>
      <c r="I132" s="254">
        <v>9.5</v>
      </c>
      <c r="J132" s="240">
        <v>43</v>
      </c>
      <c r="K132" s="204"/>
      <c r="L132" s="117"/>
    </row>
    <row r="133" spans="1:14" ht="15" customHeight="1">
      <c r="A133" s="23"/>
      <c r="B133" s="8"/>
      <c r="C133" s="8"/>
      <c r="D133" s="82" t="s">
        <v>8</v>
      </c>
      <c r="E133" s="319" t="s">
        <v>28</v>
      </c>
      <c r="F133" s="240">
        <v>200</v>
      </c>
      <c r="G133" s="241">
        <v>3.2</v>
      </c>
      <c r="H133" s="241">
        <v>2.7</v>
      </c>
      <c r="I133" s="242">
        <v>15.9</v>
      </c>
      <c r="J133" s="241">
        <v>101</v>
      </c>
      <c r="K133" s="202" t="s">
        <v>128</v>
      </c>
      <c r="L133" s="117"/>
    </row>
    <row r="134" spans="1:14" ht="26.25">
      <c r="A134" s="23"/>
      <c r="B134" s="8"/>
      <c r="C134" s="8"/>
      <c r="D134" s="145"/>
      <c r="E134" s="334" t="s">
        <v>103</v>
      </c>
      <c r="F134" s="265">
        <v>50</v>
      </c>
      <c r="G134" s="265">
        <v>4.2</v>
      </c>
      <c r="H134" s="265">
        <v>1.2</v>
      </c>
      <c r="I134" s="263">
        <v>24</v>
      </c>
      <c r="J134" s="264">
        <v>124</v>
      </c>
      <c r="K134" s="211"/>
      <c r="L134" s="124"/>
    </row>
    <row r="135" spans="1:14" ht="11.25" customHeight="1">
      <c r="A135" s="23"/>
      <c r="B135" s="8"/>
      <c r="C135" s="8"/>
      <c r="D135" s="145"/>
      <c r="E135" s="319"/>
      <c r="F135" s="240"/>
      <c r="G135" s="265"/>
      <c r="H135" s="265"/>
      <c r="I135" s="265"/>
      <c r="J135" s="265"/>
      <c r="K135" s="211"/>
      <c r="L135" s="129"/>
    </row>
    <row r="136" spans="1:14" ht="11.25" customHeight="1">
      <c r="A136" s="23"/>
      <c r="B136" s="8"/>
      <c r="C136" s="8"/>
      <c r="D136" s="118"/>
      <c r="E136" s="319"/>
      <c r="F136" s="240"/>
      <c r="G136" s="265"/>
      <c r="H136" s="265"/>
      <c r="I136" s="265"/>
      <c r="J136" s="265"/>
      <c r="K136" s="211"/>
      <c r="L136" s="116"/>
    </row>
    <row r="137" spans="1:14" ht="12.75" customHeight="1" thickBot="1">
      <c r="A137" s="23"/>
      <c r="B137" s="8"/>
      <c r="C137" s="8"/>
      <c r="D137" s="42" t="s">
        <v>31</v>
      </c>
      <c r="E137" s="336"/>
      <c r="F137" s="283">
        <f>SUM(F128:F135)</f>
        <v>835</v>
      </c>
      <c r="G137" s="301">
        <f>SUM(G128:G135)</f>
        <v>30.3</v>
      </c>
      <c r="H137" s="301">
        <f>SUM(H128:H135)</f>
        <v>35.700000000000003</v>
      </c>
      <c r="I137" s="301">
        <f>SUM(I128:I135)</f>
        <v>126.60000000000001</v>
      </c>
      <c r="J137" s="296">
        <f>SUM(J128:J135)</f>
        <v>951</v>
      </c>
      <c r="K137" s="227"/>
      <c r="L137" s="43"/>
    </row>
    <row r="138" spans="1:14" ht="12.75" customHeight="1" thickBot="1">
      <c r="A138" s="110"/>
      <c r="B138" s="57"/>
      <c r="C138" s="377" t="s">
        <v>49</v>
      </c>
      <c r="D138" s="374"/>
      <c r="E138" s="342"/>
      <c r="F138" s="298">
        <f>F127+F137</f>
        <v>1380</v>
      </c>
      <c r="G138" s="299">
        <f t="shared" ref="G138:J138" si="5">G127+G137</f>
        <v>56.300000000000004</v>
      </c>
      <c r="H138" s="299">
        <f t="shared" si="5"/>
        <v>53.1</v>
      </c>
      <c r="I138" s="299">
        <f t="shared" si="5"/>
        <v>201.10000000000002</v>
      </c>
      <c r="J138" s="299">
        <f t="shared" si="5"/>
        <v>1511</v>
      </c>
      <c r="K138" s="226"/>
      <c r="L138" s="61"/>
    </row>
    <row r="139" spans="1:14" ht="21" customHeight="1">
      <c r="A139" s="26">
        <v>2</v>
      </c>
      <c r="B139" s="109">
        <v>3</v>
      </c>
      <c r="C139" s="108" t="s">
        <v>6</v>
      </c>
      <c r="D139" s="105" t="s">
        <v>7</v>
      </c>
      <c r="E139" s="343" t="s">
        <v>138</v>
      </c>
      <c r="F139" s="281">
        <v>200</v>
      </c>
      <c r="G139" s="282">
        <v>6.4</v>
      </c>
      <c r="H139" s="282">
        <v>5.2</v>
      </c>
      <c r="I139" s="282">
        <v>31.9</v>
      </c>
      <c r="J139" s="282">
        <v>200</v>
      </c>
      <c r="K139" s="219" t="s">
        <v>139</v>
      </c>
      <c r="L139" s="128"/>
    </row>
    <row r="140" spans="1:14">
      <c r="A140" s="8"/>
      <c r="B140" s="1"/>
      <c r="C140" s="8"/>
      <c r="D140" s="106" t="s">
        <v>8</v>
      </c>
      <c r="E140" s="344" t="s">
        <v>28</v>
      </c>
      <c r="F140" s="240">
        <v>200</v>
      </c>
      <c r="G140" s="241">
        <v>2.8</v>
      </c>
      <c r="H140" s="241">
        <v>3.2</v>
      </c>
      <c r="I140" s="242">
        <v>19.7</v>
      </c>
      <c r="J140" s="240">
        <v>118.7</v>
      </c>
      <c r="K140" s="200">
        <v>379</v>
      </c>
      <c r="L140" s="117"/>
    </row>
    <row r="141" spans="1:14" ht="14.25" customHeight="1">
      <c r="A141" s="8"/>
      <c r="B141" s="1"/>
      <c r="C141" s="8"/>
      <c r="D141" s="106" t="s">
        <v>14</v>
      </c>
      <c r="E141" s="344" t="s">
        <v>27</v>
      </c>
      <c r="F141" s="240">
        <v>25</v>
      </c>
      <c r="G141" s="241">
        <v>1.7</v>
      </c>
      <c r="H141" s="241">
        <v>0.3</v>
      </c>
      <c r="I141" s="242">
        <v>10.9</v>
      </c>
      <c r="J141" s="240">
        <v>51</v>
      </c>
      <c r="K141" s="204"/>
      <c r="L141" s="117"/>
    </row>
    <row r="142" spans="1:14">
      <c r="A142" s="8"/>
      <c r="B142" s="1"/>
      <c r="C142" s="8"/>
      <c r="D142" s="148"/>
      <c r="E142" s="319" t="s">
        <v>89</v>
      </c>
      <c r="F142" s="240">
        <v>40</v>
      </c>
      <c r="G142" s="241">
        <v>1.8</v>
      </c>
      <c r="H142" s="241">
        <v>0.2</v>
      </c>
      <c r="I142" s="242">
        <v>24.4</v>
      </c>
      <c r="J142" s="240">
        <v>107</v>
      </c>
      <c r="K142" s="200" t="s">
        <v>90</v>
      </c>
      <c r="L142" s="117"/>
    </row>
    <row r="143" spans="1:14">
      <c r="A143" s="8"/>
      <c r="B143" s="1"/>
      <c r="C143" s="8"/>
      <c r="D143" s="107" t="s">
        <v>18</v>
      </c>
      <c r="E143" s="344" t="s">
        <v>32</v>
      </c>
      <c r="F143" s="240">
        <v>100</v>
      </c>
      <c r="G143" s="265">
        <v>0.8</v>
      </c>
      <c r="H143" s="265">
        <v>0.2</v>
      </c>
      <c r="I143" s="265">
        <v>7.5</v>
      </c>
      <c r="J143" s="264">
        <v>38</v>
      </c>
      <c r="K143" s="211"/>
      <c r="L143" s="124"/>
    </row>
    <row r="144" spans="1:14" ht="9.75" customHeight="1">
      <c r="A144" s="8"/>
      <c r="B144" s="1"/>
      <c r="C144" s="8"/>
      <c r="D144" s="149"/>
      <c r="E144" s="345"/>
      <c r="F144" s="250"/>
      <c r="G144" s="267"/>
      <c r="H144" s="267"/>
      <c r="I144" s="267"/>
      <c r="J144" s="268"/>
      <c r="K144" s="212"/>
      <c r="L144" s="127"/>
    </row>
    <row r="145" spans="1:12" ht="9.75" customHeight="1">
      <c r="A145" s="8"/>
      <c r="B145" s="1"/>
      <c r="C145" s="8"/>
      <c r="D145" s="149"/>
      <c r="E145" s="345"/>
      <c r="F145" s="250"/>
      <c r="G145" s="267"/>
      <c r="H145" s="267"/>
      <c r="I145" s="267"/>
      <c r="J145" s="268"/>
      <c r="K145" s="212"/>
      <c r="L145" s="127"/>
    </row>
    <row r="146" spans="1:12" ht="15.75" thickBot="1">
      <c r="A146" s="104"/>
      <c r="B146" s="1"/>
      <c r="C146" s="74"/>
      <c r="D146" s="157" t="s">
        <v>31</v>
      </c>
      <c r="E146" s="346"/>
      <c r="F146" s="302">
        <f>SUM(F139:F144)</f>
        <v>565</v>
      </c>
      <c r="G146" s="303">
        <f>SUM(G139:G144)</f>
        <v>13.5</v>
      </c>
      <c r="H146" s="303">
        <f>SUM(H139:H144)</f>
        <v>9.1</v>
      </c>
      <c r="I146" s="303">
        <f>SUM(I139:I144)</f>
        <v>94.399999999999991</v>
      </c>
      <c r="J146" s="304">
        <f>SUM(J139:J144)</f>
        <v>514.70000000000005</v>
      </c>
      <c r="K146" s="228"/>
      <c r="L146" s="92"/>
    </row>
    <row r="147" spans="1:12" ht="21" customHeight="1">
      <c r="A147" s="46">
        <v>2</v>
      </c>
      <c r="B147" s="47">
        <v>3</v>
      </c>
      <c r="C147" s="76" t="s">
        <v>9</v>
      </c>
      <c r="D147" s="96" t="s">
        <v>10</v>
      </c>
      <c r="E147" s="320" t="s">
        <v>150</v>
      </c>
      <c r="F147" s="243">
        <v>60</v>
      </c>
      <c r="G147" s="261">
        <v>0.8</v>
      </c>
      <c r="H147" s="305">
        <v>5</v>
      </c>
      <c r="I147" s="261">
        <v>5.7</v>
      </c>
      <c r="J147" s="306">
        <v>71</v>
      </c>
      <c r="K147" s="229" t="s">
        <v>151</v>
      </c>
      <c r="L147" s="123"/>
    </row>
    <row r="148" spans="1:12" ht="14.25" customHeight="1" thickBot="1">
      <c r="A148" s="23"/>
      <c r="B148" s="8"/>
      <c r="C148" s="1"/>
      <c r="D148" s="97" t="s">
        <v>46</v>
      </c>
      <c r="E148" s="319" t="s">
        <v>152</v>
      </c>
      <c r="F148" s="240">
        <v>250</v>
      </c>
      <c r="G148" s="305">
        <v>7.8</v>
      </c>
      <c r="H148" s="261">
        <v>17.2</v>
      </c>
      <c r="I148" s="261">
        <v>17.5</v>
      </c>
      <c r="J148" s="306">
        <v>256</v>
      </c>
      <c r="K148" s="229" t="s">
        <v>153</v>
      </c>
      <c r="L148" s="123"/>
    </row>
    <row r="149" spans="1:12" ht="27" thickBot="1">
      <c r="A149" s="23"/>
      <c r="B149" s="8"/>
      <c r="C149" s="1"/>
      <c r="D149" s="97" t="s">
        <v>12</v>
      </c>
      <c r="E149" s="335" t="s">
        <v>162</v>
      </c>
      <c r="F149" s="281">
        <v>240</v>
      </c>
      <c r="G149" s="292">
        <v>18.7</v>
      </c>
      <c r="H149" s="292">
        <v>19.2</v>
      </c>
      <c r="I149" s="307">
        <v>19.5</v>
      </c>
      <c r="J149" s="293">
        <v>326</v>
      </c>
      <c r="K149" s="230" t="s">
        <v>163</v>
      </c>
      <c r="L149" s="150"/>
    </row>
    <row r="150" spans="1:12" ht="12" customHeight="1">
      <c r="A150" s="23"/>
      <c r="B150" s="8"/>
      <c r="C150" s="1"/>
      <c r="D150" s="82" t="s">
        <v>48</v>
      </c>
      <c r="E150" s="319"/>
      <c r="F150" s="240"/>
      <c r="G150" s="263"/>
      <c r="H150" s="265"/>
      <c r="I150" s="292"/>
      <c r="J150" s="264"/>
      <c r="K150" s="211"/>
      <c r="L150" s="124"/>
    </row>
    <row r="151" spans="1:12" ht="12.75" customHeight="1">
      <c r="A151" s="23"/>
      <c r="B151" s="8"/>
      <c r="C151" s="1"/>
      <c r="D151" s="82" t="s">
        <v>34</v>
      </c>
      <c r="E151" s="319" t="s">
        <v>149</v>
      </c>
      <c r="F151" s="240">
        <v>50</v>
      </c>
      <c r="G151" s="241">
        <v>1</v>
      </c>
      <c r="H151" s="241">
        <v>0.5</v>
      </c>
      <c r="I151" s="242">
        <v>22</v>
      </c>
      <c r="J151" s="240">
        <v>97</v>
      </c>
      <c r="K151" s="204"/>
      <c r="L151" s="117"/>
    </row>
    <row r="152" spans="1:12" ht="11.25" customHeight="1">
      <c r="A152" s="23"/>
      <c r="B152" s="8"/>
      <c r="C152" s="1"/>
      <c r="D152" s="82" t="s">
        <v>35</v>
      </c>
      <c r="E152" s="319" t="s">
        <v>57</v>
      </c>
      <c r="F152" s="240">
        <v>25</v>
      </c>
      <c r="G152" s="253">
        <v>0.6</v>
      </c>
      <c r="H152" s="253">
        <v>0.3</v>
      </c>
      <c r="I152" s="254">
        <v>9.5</v>
      </c>
      <c r="J152" s="240">
        <v>43</v>
      </c>
      <c r="K152" s="204"/>
      <c r="L152" s="117"/>
    </row>
    <row r="153" spans="1:12" ht="23.25">
      <c r="A153" s="23"/>
      <c r="B153" s="8"/>
      <c r="C153" s="1"/>
      <c r="D153" s="155"/>
      <c r="E153" s="319" t="s">
        <v>169</v>
      </c>
      <c r="F153" s="240">
        <v>200</v>
      </c>
      <c r="G153" s="263">
        <v>0.4</v>
      </c>
      <c r="H153" s="265">
        <v>0</v>
      </c>
      <c r="I153" s="263">
        <v>22</v>
      </c>
      <c r="J153" s="264">
        <v>90</v>
      </c>
      <c r="K153" s="214" t="s">
        <v>170</v>
      </c>
      <c r="L153" s="129"/>
    </row>
    <row r="154" spans="1:12" ht="8.25" customHeight="1">
      <c r="A154" s="23"/>
      <c r="B154" s="8"/>
      <c r="C154" s="1"/>
      <c r="D154" s="155"/>
      <c r="E154" s="319"/>
      <c r="F154" s="240"/>
      <c r="G154" s="265"/>
      <c r="H154" s="265"/>
      <c r="I154" s="265"/>
      <c r="J154" s="264"/>
      <c r="K154" s="211"/>
      <c r="L154" s="129"/>
    </row>
    <row r="155" spans="1:12" ht="8.25" customHeight="1">
      <c r="A155" s="23"/>
      <c r="B155" s="8"/>
      <c r="C155" s="1"/>
      <c r="D155" s="176"/>
      <c r="E155" s="322"/>
      <c r="F155" s="250"/>
      <c r="G155" s="267"/>
      <c r="H155" s="267"/>
      <c r="I155" s="267"/>
      <c r="J155" s="268"/>
      <c r="K155" s="212"/>
      <c r="L155" s="177"/>
    </row>
    <row r="156" spans="1:12" ht="13.5" customHeight="1" thickBot="1">
      <c r="A156" s="23"/>
      <c r="B156" s="8"/>
      <c r="C156" s="1"/>
      <c r="D156" s="12" t="s">
        <v>31</v>
      </c>
      <c r="E156" s="326"/>
      <c r="F156" s="269">
        <f>SUM(F147:F154)</f>
        <v>825</v>
      </c>
      <c r="G156" s="294">
        <f t="shared" ref="G156:J156" si="6">SUM(G147:G154)</f>
        <v>29.299999999999997</v>
      </c>
      <c r="H156" s="294">
        <f t="shared" si="6"/>
        <v>42.199999999999996</v>
      </c>
      <c r="I156" s="294">
        <f t="shared" si="6"/>
        <v>96.2</v>
      </c>
      <c r="J156" s="269">
        <f t="shared" si="6"/>
        <v>883</v>
      </c>
      <c r="K156" s="231"/>
      <c r="L156" s="55"/>
    </row>
    <row r="157" spans="1:12" ht="12.75" customHeight="1" thickBot="1">
      <c r="A157" s="56"/>
      <c r="B157" s="60"/>
      <c r="C157" s="373" t="s">
        <v>49</v>
      </c>
      <c r="D157" s="374"/>
      <c r="E157" s="342"/>
      <c r="F157" s="298">
        <f>F146+F156</f>
        <v>1390</v>
      </c>
      <c r="G157" s="299">
        <f>G146+G156</f>
        <v>42.8</v>
      </c>
      <c r="H157" s="299">
        <f>H146+H156</f>
        <v>51.3</v>
      </c>
      <c r="I157" s="299">
        <f>I146+I156</f>
        <v>190.6</v>
      </c>
      <c r="J157" s="299">
        <f>J146+J156</f>
        <v>1397.7</v>
      </c>
      <c r="K157" s="226"/>
      <c r="L157" s="58"/>
    </row>
    <row r="158" spans="1:12">
      <c r="A158" s="46">
        <v>2</v>
      </c>
      <c r="B158" s="47">
        <v>4</v>
      </c>
      <c r="C158" s="77" t="s">
        <v>6</v>
      </c>
      <c r="D158" s="80" t="s">
        <v>7</v>
      </c>
      <c r="E158" s="341" t="s">
        <v>40</v>
      </c>
      <c r="F158" s="282">
        <v>150</v>
      </c>
      <c r="G158" s="292">
        <v>14</v>
      </c>
      <c r="H158" s="292">
        <v>13.9</v>
      </c>
      <c r="I158" s="292">
        <v>1.8</v>
      </c>
      <c r="J158" s="293">
        <v>188</v>
      </c>
      <c r="K158" s="232" t="s">
        <v>91</v>
      </c>
      <c r="L158" s="128"/>
    </row>
    <row r="159" spans="1:12">
      <c r="A159" s="23"/>
      <c r="B159" s="8"/>
      <c r="C159" s="17"/>
      <c r="D159" s="82" t="s">
        <v>43</v>
      </c>
      <c r="E159" s="347" t="s">
        <v>44</v>
      </c>
      <c r="F159" s="308">
        <v>200</v>
      </c>
      <c r="G159" s="309">
        <v>6</v>
      </c>
      <c r="H159" s="309">
        <v>5</v>
      </c>
      <c r="I159" s="310">
        <v>8</v>
      </c>
      <c r="J159" s="311">
        <v>102</v>
      </c>
      <c r="K159" s="233"/>
      <c r="L159" s="146"/>
    </row>
    <row r="160" spans="1:12">
      <c r="A160" s="23"/>
      <c r="B160" s="8"/>
      <c r="C160" s="17"/>
      <c r="D160" s="82" t="s">
        <v>34</v>
      </c>
      <c r="E160" s="319" t="s">
        <v>149</v>
      </c>
      <c r="F160" s="240">
        <v>50</v>
      </c>
      <c r="G160" s="241">
        <v>1</v>
      </c>
      <c r="H160" s="241">
        <v>0.5</v>
      </c>
      <c r="I160" s="242">
        <v>22</v>
      </c>
      <c r="J160" s="240">
        <v>97</v>
      </c>
      <c r="K160" s="204"/>
      <c r="L160" s="117"/>
    </row>
    <row r="161" spans="1:12">
      <c r="A161" s="23"/>
      <c r="B161" s="8"/>
      <c r="C161" s="1"/>
      <c r="D161" s="84" t="s">
        <v>38</v>
      </c>
      <c r="E161" s="319" t="s">
        <v>39</v>
      </c>
      <c r="F161" s="265">
        <v>100</v>
      </c>
      <c r="G161" s="265">
        <v>1.5</v>
      </c>
      <c r="H161" s="265">
        <v>0.5</v>
      </c>
      <c r="I161" s="263">
        <v>21</v>
      </c>
      <c r="J161" s="265">
        <v>96</v>
      </c>
      <c r="K161" s="211"/>
      <c r="L161" s="117"/>
    </row>
    <row r="162" spans="1:12" ht="11.25" customHeight="1">
      <c r="A162" s="23"/>
      <c r="B162" s="8"/>
      <c r="C162" s="1"/>
      <c r="D162" s="121"/>
      <c r="E162" s="322"/>
      <c r="F162" s="250"/>
      <c r="G162" s="295"/>
      <c r="H162" s="295"/>
      <c r="I162" s="295"/>
      <c r="J162" s="250"/>
      <c r="K162" s="207"/>
      <c r="L162" s="120"/>
    </row>
    <row r="163" spans="1:12" ht="11.25" customHeight="1">
      <c r="A163" s="23"/>
      <c r="B163" s="8"/>
      <c r="C163" s="1"/>
      <c r="D163" s="121"/>
      <c r="E163" s="322"/>
      <c r="F163" s="250"/>
      <c r="G163" s="295"/>
      <c r="H163" s="295"/>
      <c r="I163" s="295"/>
      <c r="J163" s="250"/>
      <c r="K163" s="207"/>
      <c r="L163" s="178"/>
    </row>
    <row r="164" spans="1:12" ht="9.75" customHeight="1">
      <c r="A164" s="23"/>
      <c r="B164" s="8"/>
      <c r="C164" s="1"/>
      <c r="D164" s="121"/>
      <c r="E164" s="322"/>
      <c r="F164" s="250"/>
      <c r="G164" s="295"/>
      <c r="H164" s="295"/>
      <c r="I164" s="295"/>
      <c r="J164" s="250"/>
      <c r="K164" s="207"/>
      <c r="L164" s="178"/>
    </row>
    <row r="165" spans="1:12" ht="13.5" customHeight="1">
      <c r="A165" s="23"/>
      <c r="B165" s="8"/>
      <c r="C165" s="17"/>
      <c r="D165" s="12" t="s">
        <v>31</v>
      </c>
      <c r="E165" s="326"/>
      <c r="F165" s="269">
        <f>SUM(F158:F162)</f>
        <v>500</v>
      </c>
      <c r="G165" s="294">
        <f>SUM(G158:G162)</f>
        <v>22.5</v>
      </c>
      <c r="H165" s="294">
        <f>SUM(H158:H162)</f>
        <v>19.899999999999999</v>
      </c>
      <c r="I165" s="294">
        <f>SUM(I158:I162)</f>
        <v>52.8</v>
      </c>
      <c r="J165" s="269">
        <f>SUM(J158:J162)</f>
        <v>483</v>
      </c>
      <c r="K165" s="231"/>
      <c r="L165" s="158"/>
    </row>
    <row r="166" spans="1:12" ht="23.25">
      <c r="A166" s="32">
        <v>2</v>
      </c>
      <c r="B166" s="5">
        <v>4</v>
      </c>
      <c r="C166" s="72" t="s">
        <v>9</v>
      </c>
      <c r="D166" s="82" t="s">
        <v>10</v>
      </c>
      <c r="E166" s="331" t="s">
        <v>154</v>
      </c>
      <c r="F166" s="265">
        <v>60</v>
      </c>
      <c r="G166" s="265">
        <v>1.2</v>
      </c>
      <c r="H166" s="263">
        <v>5</v>
      </c>
      <c r="I166" s="265">
        <v>5.0999999999999996</v>
      </c>
      <c r="J166" s="264">
        <v>70</v>
      </c>
      <c r="K166" s="214" t="s">
        <v>155</v>
      </c>
      <c r="L166" s="124"/>
    </row>
    <row r="167" spans="1:12" ht="27" customHeight="1">
      <c r="A167" s="22"/>
      <c r="B167" s="68"/>
      <c r="C167" s="8"/>
      <c r="D167" s="89" t="s">
        <v>11</v>
      </c>
      <c r="E167" s="320" t="s">
        <v>164</v>
      </c>
      <c r="F167" s="243">
        <v>250</v>
      </c>
      <c r="G167" s="263">
        <v>3.2</v>
      </c>
      <c r="H167" s="263">
        <v>4.9000000000000004</v>
      </c>
      <c r="I167" s="263">
        <v>21.8</v>
      </c>
      <c r="J167" s="264">
        <v>144</v>
      </c>
      <c r="K167" s="214" t="s">
        <v>165</v>
      </c>
      <c r="L167" s="124"/>
    </row>
    <row r="168" spans="1:12">
      <c r="A168" s="22"/>
      <c r="B168" s="68"/>
      <c r="C168" s="8"/>
      <c r="D168" s="90" t="s">
        <v>12</v>
      </c>
      <c r="E168" s="319" t="s">
        <v>156</v>
      </c>
      <c r="F168" s="240">
        <v>100</v>
      </c>
      <c r="G168" s="265">
        <v>12.8</v>
      </c>
      <c r="H168" s="265">
        <v>11.6</v>
      </c>
      <c r="I168" s="265">
        <v>3.2</v>
      </c>
      <c r="J168" s="264">
        <v>168</v>
      </c>
      <c r="K168" s="211" t="s">
        <v>157</v>
      </c>
      <c r="L168" s="124"/>
    </row>
    <row r="169" spans="1:12">
      <c r="A169" s="22"/>
      <c r="B169" s="68"/>
      <c r="C169" s="8"/>
      <c r="D169" s="90" t="s">
        <v>13</v>
      </c>
      <c r="E169" s="319" t="s">
        <v>166</v>
      </c>
      <c r="F169" s="240">
        <v>150</v>
      </c>
      <c r="G169" s="265" t="s">
        <v>167</v>
      </c>
      <c r="H169" s="265">
        <v>3.7</v>
      </c>
      <c r="I169" s="265">
        <v>30.3</v>
      </c>
      <c r="J169" s="265">
        <v>172</v>
      </c>
      <c r="K169" s="211" t="s">
        <v>168</v>
      </c>
      <c r="L169" s="129"/>
    </row>
    <row r="170" spans="1:12">
      <c r="A170" s="22"/>
      <c r="B170" s="69"/>
      <c r="C170" s="8"/>
      <c r="D170" s="82" t="s">
        <v>8</v>
      </c>
      <c r="E170" s="319" t="s">
        <v>45</v>
      </c>
      <c r="F170" s="240">
        <v>200</v>
      </c>
      <c r="G170" s="241">
        <v>0.1</v>
      </c>
      <c r="H170" s="241">
        <v>0</v>
      </c>
      <c r="I170" s="242">
        <v>12.5</v>
      </c>
      <c r="J170" s="240">
        <v>50</v>
      </c>
      <c r="K170" s="200" t="s">
        <v>131</v>
      </c>
      <c r="L170" s="117"/>
    </row>
    <row r="171" spans="1:12" ht="14.25" customHeight="1">
      <c r="A171" s="22"/>
      <c r="B171" s="68"/>
      <c r="C171" s="8"/>
      <c r="D171" s="82" t="s">
        <v>34</v>
      </c>
      <c r="E171" s="319" t="s">
        <v>149</v>
      </c>
      <c r="F171" s="240">
        <v>50</v>
      </c>
      <c r="G171" s="241">
        <v>1</v>
      </c>
      <c r="H171" s="241">
        <v>0.5</v>
      </c>
      <c r="I171" s="242">
        <v>22</v>
      </c>
      <c r="J171" s="240">
        <v>97</v>
      </c>
      <c r="K171" s="204"/>
      <c r="L171" s="117"/>
    </row>
    <row r="172" spans="1:12" ht="10.5" customHeight="1">
      <c r="A172" s="22"/>
      <c r="B172" s="68"/>
      <c r="C172" s="8"/>
      <c r="D172" s="82" t="s">
        <v>35</v>
      </c>
      <c r="E172" s="319" t="s">
        <v>57</v>
      </c>
      <c r="F172" s="240">
        <v>25</v>
      </c>
      <c r="G172" s="253">
        <v>0.6</v>
      </c>
      <c r="H172" s="253">
        <v>0.3</v>
      </c>
      <c r="I172" s="254">
        <v>9.5</v>
      </c>
      <c r="J172" s="240">
        <v>43</v>
      </c>
      <c r="K172" s="204"/>
      <c r="L172" s="117"/>
    </row>
    <row r="173" spans="1:12" ht="13.5" customHeight="1">
      <c r="A173" s="22"/>
      <c r="B173" s="68"/>
      <c r="C173" s="8"/>
      <c r="D173" s="145"/>
      <c r="E173" s="334" t="s">
        <v>146</v>
      </c>
      <c r="F173" s="265">
        <v>50</v>
      </c>
      <c r="G173" s="265">
        <v>4.2</v>
      </c>
      <c r="H173" s="265">
        <v>1.2</v>
      </c>
      <c r="I173" s="263">
        <v>24</v>
      </c>
      <c r="J173" s="264">
        <v>124</v>
      </c>
      <c r="K173" s="211"/>
      <c r="L173" s="124"/>
    </row>
    <row r="174" spans="1:12" ht="9.75" customHeight="1">
      <c r="A174" s="22"/>
      <c r="B174" s="68"/>
      <c r="C174" s="8"/>
      <c r="D174" s="116"/>
      <c r="E174" s="319"/>
      <c r="F174" s="240"/>
      <c r="G174" s="265"/>
      <c r="H174" s="265"/>
      <c r="I174" s="265"/>
      <c r="J174" s="264"/>
      <c r="K174" s="211"/>
      <c r="L174" s="124"/>
    </row>
    <row r="175" spans="1:12" ht="15.75" thickBot="1">
      <c r="A175" s="25"/>
      <c r="B175" s="37"/>
      <c r="C175" s="27"/>
      <c r="D175" s="18" t="s">
        <v>31</v>
      </c>
      <c r="E175" s="348"/>
      <c r="F175" s="302">
        <f>SUM(F166:F174)</f>
        <v>885</v>
      </c>
      <c r="G175" s="312">
        <f t="shared" ref="G175:J175" si="7">SUM(G166:G174)</f>
        <v>23.100000000000005</v>
      </c>
      <c r="H175" s="312">
        <f t="shared" si="7"/>
        <v>27.2</v>
      </c>
      <c r="I175" s="312">
        <f t="shared" si="7"/>
        <v>128.4</v>
      </c>
      <c r="J175" s="302">
        <f t="shared" si="7"/>
        <v>868</v>
      </c>
      <c r="K175" s="234"/>
      <c r="L175" s="100"/>
    </row>
    <row r="176" spans="1:12" ht="12.75" customHeight="1" thickBot="1">
      <c r="A176" s="70"/>
      <c r="B176" s="71"/>
      <c r="C176" s="373" t="s">
        <v>49</v>
      </c>
      <c r="D176" s="374"/>
      <c r="E176" s="349"/>
      <c r="F176" s="313">
        <f>F165+F175</f>
        <v>1385</v>
      </c>
      <c r="G176" s="314">
        <f t="shared" ref="G176:J176" si="8">G165+G175</f>
        <v>45.600000000000009</v>
      </c>
      <c r="H176" s="314">
        <f t="shared" si="8"/>
        <v>47.099999999999994</v>
      </c>
      <c r="I176" s="314">
        <f t="shared" si="8"/>
        <v>181.2</v>
      </c>
      <c r="J176" s="313">
        <f t="shared" si="8"/>
        <v>1351</v>
      </c>
      <c r="K176" s="235"/>
      <c r="L176" s="62"/>
    </row>
    <row r="177" spans="1:12" ht="22.5" customHeight="1">
      <c r="A177" s="21">
        <v>2</v>
      </c>
      <c r="B177" s="48">
        <v>5</v>
      </c>
      <c r="C177" s="78" t="s">
        <v>6</v>
      </c>
      <c r="D177" s="98" t="s">
        <v>7</v>
      </c>
      <c r="E177" s="335" t="s">
        <v>143</v>
      </c>
      <c r="F177" s="281">
        <v>200</v>
      </c>
      <c r="G177" s="292">
        <v>5.5</v>
      </c>
      <c r="H177" s="292">
        <v>6.7</v>
      </c>
      <c r="I177" s="292">
        <v>24.5</v>
      </c>
      <c r="J177" s="293">
        <v>180</v>
      </c>
      <c r="K177" s="230" t="s">
        <v>145</v>
      </c>
      <c r="L177" s="150"/>
    </row>
    <row r="178" spans="1:12">
      <c r="A178" s="22"/>
      <c r="B178" s="13"/>
      <c r="C178" s="8"/>
      <c r="D178" s="153"/>
      <c r="E178" s="320" t="s">
        <v>144</v>
      </c>
      <c r="F178" s="243">
        <v>30</v>
      </c>
      <c r="G178" s="305">
        <v>1.8</v>
      </c>
      <c r="H178" s="305">
        <v>7.1</v>
      </c>
      <c r="I178" s="305">
        <v>9.9</v>
      </c>
      <c r="J178" s="306">
        <v>111</v>
      </c>
      <c r="K178" s="236" t="s">
        <v>55</v>
      </c>
      <c r="L178" s="151"/>
    </row>
    <row r="179" spans="1:12" ht="21" customHeight="1">
      <c r="A179" s="22"/>
      <c r="B179" s="13"/>
      <c r="C179" s="8"/>
      <c r="D179" s="90" t="s">
        <v>51</v>
      </c>
      <c r="E179" s="319" t="s">
        <v>101</v>
      </c>
      <c r="F179" s="240">
        <v>200</v>
      </c>
      <c r="G179" s="265">
        <v>0.4</v>
      </c>
      <c r="H179" s="265">
        <v>0</v>
      </c>
      <c r="I179" s="263">
        <v>22</v>
      </c>
      <c r="J179" s="264">
        <v>90</v>
      </c>
      <c r="K179" s="214" t="s">
        <v>102</v>
      </c>
      <c r="L179" s="129"/>
    </row>
    <row r="180" spans="1:12">
      <c r="A180" s="22"/>
      <c r="B180" s="13"/>
      <c r="C180" s="8"/>
      <c r="D180" s="90" t="s">
        <v>14</v>
      </c>
      <c r="E180" s="319" t="s">
        <v>41</v>
      </c>
      <c r="F180" s="240">
        <v>20</v>
      </c>
      <c r="G180" s="241">
        <v>0.4</v>
      </c>
      <c r="H180" s="241">
        <v>0.2</v>
      </c>
      <c r="I180" s="242">
        <v>8.8000000000000007</v>
      </c>
      <c r="J180" s="240">
        <v>39</v>
      </c>
      <c r="K180" s="237"/>
      <c r="L180" s="117"/>
    </row>
    <row r="181" spans="1:12" ht="12.75" customHeight="1">
      <c r="A181" s="22"/>
      <c r="B181" s="13"/>
      <c r="C181" s="9"/>
      <c r="D181" s="84" t="s">
        <v>38</v>
      </c>
      <c r="E181" s="319" t="s">
        <v>39</v>
      </c>
      <c r="F181" s="265">
        <v>100</v>
      </c>
      <c r="G181" s="265">
        <v>1.5</v>
      </c>
      <c r="H181" s="265">
        <v>0.5</v>
      </c>
      <c r="I181" s="263">
        <v>21</v>
      </c>
      <c r="J181" s="264">
        <v>96</v>
      </c>
      <c r="K181" s="211"/>
      <c r="L181" s="124"/>
    </row>
    <row r="182" spans="1:12" ht="10.5" customHeight="1">
      <c r="A182" s="22"/>
      <c r="B182" s="13"/>
      <c r="C182" s="9"/>
      <c r="D182" s="145"/>
      <c r="E182" s="319"/>
      <c r="F182" s="240"/>
      <c r="G182" s="241"/>
      <c r="H182" s="241"/>
      <c r="I182" s="241"/>
      <c r="J182" s="240"/>
      <c r="K182" s="204"/>
      <c r="L182" s="152"/>
    </row>
    <row r="183" spans="1:12" ht="9" customHeight="1">
      <c r="A183" s="22"/>
      <c r="B183" s="13"/>
      <c r="C183" s="9"/>
      <c r="D183" s="145"/>
      <c r="E183" s="319"/>
      <c r="F183" s="240"/>
      <c r="G183" s="241"/>
      <c r="H183" s="241"/>
      <c r="I183" s="241"/>
      <c r="J183" s="240"/>
      <c r="K183" s="204"/>
      <c r="L183" s="152"/>
    </row>
    <row r="184" spans="1:12" ht="15.75" customHeight="1">
      <c r="A184" s="49"/>
      <c r="B184" s="38"/>
      <c r="C184" s="20"/>
      <c r="D184" s="141" t="s">
        <v>31</v>
      </c>
      <c r="E184" s="323"/>
      <c r="F184" s="256">
        <f>SUM(F177:F182)</f>
        <v>550</v>
      </c>
      <c r="G184" s="278">
        <f t="shared" ref="G184:J184" si="9">SUM(G177:G181)</f>
        <v>9.6</v>
      </c>
      <c r="H184" s="278">
        <f t="shared" si="9"/>
        <v>14.5</v>
      </c>
      <c r="I184" s="278">
        <f t="shared" si="9"/>
        <v>86.2</v>
      </c>
      <c r="J184" s="279">
        <f t="shared" si="9"/>
        <v>516</v>
      </c>
      <c r="K184" s="238"/>
      <c r="L184" s="154"/>
    </row>
    <row r="185" spans="1:12" ht="15.75" customHeight="1">
      <c r="A185" s="22">
        <v>2</v>
      </c>
      <c r="B185" s="68">
        <v>5</v>
      </c>
      <c r="C185" s="76" t="s">
        <v>9</v>
      </c>
      <c r="D185" s="20" t="s">
        <v>10</v>
      </c>
      <c r="E185" s="325" t="s">
        <v>97</v>
      </c>
      <c r="F185" s="243">
        <v>60</v>
      </c>
      <c r="G185" s="244">
        <v>0.6</v>
      </c>
      <c r="H185" s="244">
        <v>5.0999999999999996</v>
      </c>
      <c r="I185" s="245">
        <v>2.5</v>
      </c>
      <c r="J185" s="243">
        <v>58</v>
      </c>
      <c r="K185" s="239" t="s">
        <v>142</v>
      </c>
      <c r="L185" s="115"/>
    </row>
    <row r="186" spans="1:12" ht="26.25" customHeight="1">
      <c r="A186" s="22"/>
      <c r="B186" s="68"/>
      <c r="C186" s="1"/>
      <c r="D186" s="94" t="s">
        <v>11</v>
      </c>
      <c r="E186" s="319" t="s">
        <v>140</v>
      </c>
      <c r="F186" s="240">
        <v>200</v>
      </c>
      <c r="G186" s="265">
        <v>4.7</v>
      </c>
      <c r="H186" s="263">
        <v>4.3</v>
      </c>
      <c r="I186" s="265">
        <v>12.4</v>
      </c>
      <c r="J186" s="264">
        <v>107</v>
      </c>
      <c r="K186" s="214" t="s">
        <v>141</v>
      </c>
      <c r="L186" s="124"/>
    </row>
    <row r="187" spans="1:12">
      <c r="A187" s="22"/>
      <c r="B187" s="68"/>
      <c r="C187" s="1"/>
      <c r="D187" s="82" t="s">
        <v>12</v>
      </c>
      <c r="E187" s="331" t="s">
        <v>99</v>
      </c>
      <c r="F187" s="265">
        <v>90</v>
      </c>
      <c r="G187" s="265">
        <v>16.3</v>
      </c>
      <c r="H187" s="265">
        <v>10.9</v>
      </c>
      <c r="I187" s="265">
        <v>8.9</v>
      </c>
      <c r="J187" s="264">
        <v>199</v>
      </c>
      <c r="K187" s="211" t="s">
        <v>100</v>
      </c>
      <c r="L187" s="124"/>
    </row>
    <row r="188" spans="1:12">
      <c r="A188" s="22"/>
      <c r="B188" s="68"/>
      <c r="C188" s="1"/>
      <c r="D188" s="82" t="s">
        <v>13</v>
      </c>
      <c r="E188" s="331" t="s">
        <v>95</v>
      </c>
      <c r="F188" s="265">
        <v>150</v>
      </c>
      <c r="G188" s="263">
        <v>3</v>
      </c>
      <c r="H188" s="265">
        <v>4.4000000000000004</v>
      </c>
      <c r="I188" s="265">
        <v>18.899999999999999</v>
      </c>
      <c r="J188" s="264">
        <v>127</v>
      </c>
      <c r="K188" s="211" t="s">
        <v>96</v>
      </c>
      <c r="L188" s="124"/>
    </row>
    <row r="189" spans="1:12" ht="21" customHeight="1">
      <c r="A189" s="22"/>
      <c r="B189" s="68"/>
      <c r="C189" s="1"/>
      <c r="D189" s="94" t="s">
        <v>43</v>
      </c>
      <c r="E189" s="319" t="s">
        <v>120</v>
      </c>
      <c r="F189" s="240">
        <v>200</v>
      </c>
      <c r="G189" s="241">
        <v>0</v>
      </c>
      <c r="H189" s="241">
        <v>0</v>
      </c>
      <c r="I189" s="242">
        <v>22</v>
      </c>
      <c r="J189" s="240">
        <v>88</v>
      </c>
      <c r="K189" s="203" t="s">
        <v>121</v>
      </c>
      <c r="L189" s="117"/>
    </row>
    <row r="190" spans="1:12" ht="10.5" customHeight="1">
      <c r="A190" s="22"/>
      <c r="B190" s="68"/>
      <c r="C190" s="1"/>
      <c r="D190" s="82" t="s">
        <v>34</v>
      </c>
      <c r="E190" s="319" t="s">
        <v>149</v>
      </c>
      <c r="F190" s="240">
        <v>50</v>
      </c>
      <c r="G190" s="241">
        <v>1</v>
      </c>
      <c r="H190" s="241">
        <v>0.5</v>
      </c>
      <c r="I190" s="242">
        <v>22</v>
      </c>
      <c r="J190" s="240">
        <v>97</v>
      </c>
      <c r="K190" s="204"/>
      <c r="L190" s="117"/>
    </row>
    <row r="191" spans="1:12" ht="11.25" customHeight="1">
      <c r="A191" s="22"/>
      <c r="B191" s="68"/>
      <c r="C191" s="1"/>
      <c r="D191" s="82" t="s">
        <v>35</v>
      </c>
      <c r="E191" s="319" t="s">
        <v>57</v>
      </c>
      <c r="F191" s="240">
        <v>25</v>
      </c>
      <c r="G191" s="253">
        <v>0.6</v>
      </c>
      <c r="H191" s="253">
        <v>0.3</v>
      </c>
      <c r="I191" s="254">
        <v>9.5</v>
      </c>
      <c r="J191" s="240">
        <v>43</v>
      </c>
      <c r="K191" s="204"/>
      <c r="L191" s="117"/>
    </row>
    <row r="192" spans="1:12">
      <c r="A192" s="22"/>
      <c r="B192" s="68"/>
      <c r="C192" s="1"/>
      <c r="D192" s="118"/>
      <c r="E192" s="319" t="s">
        <v>89</v>
      </c>
      <c r="F192" s="240">
        <v>40</v>
      </c>
      <c r="G192" s="241">
        <v>1.8</v>
      </c>
      <c r="H192" s="241">
        <v>0.2</v>
      </c>
      <c r="I192" s="242">
        <v>24.4</v>
      </c>
      <c r="J192" s="240">
        <v>107</v>
      </c>
      <c r="K192" s="200" t="s">
        <v>90</v>
      </c>
      <c r="L192" s="124"/>
    </row>
    <row r="193" spans="1:12" ht="12" customHeight="1">
      <c r="A193" s="22"/>
      <c r="B193" s="68"/>
      <c r="C193" s="1"/>
      <c r="D193" s="116"/>
      <c r="E193" s="338"/>
      <c r="F193" s="265"/>
      <c r="G193" s="263"/>
      <c r="H193" s="263"/>
      <c r="I193" s="288"/>
      <c r="J193" s="264"/>
      <c r="K193" s="211"/>
      <c r="L193" s="127"/>
    </row>
    <row r="194" spans="1:12" ht="12" customHeight="1" thickBot="1">
      <c r="A194" s="5"/>
      <c r="B194" s="5"/>
      <c r="C194" s="4"/>
      <c r="D194" s="12" t="s">
        <v>31</v>
      </c>
      <c r="E194" s="326"/>
      <c r="F194" s="269">
        <f>SUM(F185:F193)</f>
        <v>815</v>
      </c>
      <c r="G194" s="294">
        <f t="shared" ref="G194:J194" si="10">SUM(G185:G193)</f>
        <v>28.000000000000004</v>
      </c>
      <c r="H194" s="294">
        <f t="shared" si="10"/>
        <v>25.699999999999996</v>
      </c>
      <c r="I194" s="294">
        <f t="shared" si="10"/>
        <v>120.6</v>
      </c>
      <c r="J194" s="269">
        <f t="shared" si="10"/>
        <v>826</v>
      </c>
      <c r="K194" s="231"/>
      <c r="L194" s="55"/>
    </row>
    <row r="195" spans="1:12" ht="15.75" thickBot="1">
      <c r="A195" s="64"/>
      <c r="B195" s="65"/>
      <c r="C195" s="373" t="s">
        <v>49</v>
      </c>
      <c r="D195" s="374"/>
      <c r="E195" s="65"/>
      <c r="F195" s="315">
        <f>F184+F194</f>
        <v>1365</v>
      </c>
      <c r="G195" s="315">
        <f t="shared" ref="G195:J195" si="11">G184+G194</f>
        <v>37.6</v>
      </c>
      <c r="H195" s="315">
        <f t="shared" si="11"/>
        <v>40.199999999999996</v>
      </c>
      <c r="I195" s="315">
        <f t="shared" si="11"/>
        <v>206.8</v>
      </c>
      <c r="J195" s="316">
        <f t="shared" si="11"/>
        <v>1342</v>
      </c>
      <c r="K195" s="122"/>
      <c r="L195" s="66"/>
    </row>
    <row r="196" spans="1:12" ht="18.75" customHeight="1" thickBot="1">
      <c r="A196" s="63"/>
      <c r="B196" s="52"/>
      <c r="C196" s="53"/>
      <c r="D196" s="375" t="s">
        <v>50</v>
      </c>
      <c r="E196" s="375"/>
      <c r="F196" s="317">
        <v>1375.5</v>
      </c>
      <c r="G196" s="317">
        <v>45.8</v>
      </c>
      <c r="H196" s="317">
        <v>48.3</v>
      </c>
      <c r="I196" s="317">
        <v>195.6</v>
      </c>
      <c r="J196" s="318">
        <v>1393</v>
      </c>
      <c r="K196" s="67"/>
      <c r="L196" s="67"/>
    </row>
    <row r="197" spans="1:12">
      <c r="F197" s="159"/>
      <c r="G197" s="159"/>
      <c r="H197" s="159"/>
      <c r="I197" s="159"/>
      <c r="J197" s="159"/>
      <c r="K197" s="159"/>
      <c r="L197" s="159"/>
    </row>
    <row r="198" spans="1:12">
      <c r="F198" s="159"/>
      <c r="G198" s="159"/>
      <c r="H198" s="159"/>
      <c r="I198" s="159"/>
      <c r="J198" s="159"/>
      <c r="K198" s="1"/>
      <c r="L198" s="1"/>
    </row>
  </sheetData>
  <mergeCells count="19">
    <mergeCell ref="C195:D195"/>
    <mergeCell ref="D196:E196"/>
    <mergeCell ref="C100:D100"/>
    <mergeCell ref="C119:D119"/>
    <mergeCell ref="C138:D138"/>
    <mergeCell ref="C157:D157"/>
    <mergeCell ref="C176:D176"/>
    <mergeCell ref="C87:C89"/>
    <mergeCell ref="C44:C51"/>
    <mergeCell ref="C24:D24"/>
    <mergeCell ref="C43:D43"/>
    <mergeCell ref="C62:D62"/>
    <mergeCell ref="C81:D81"/>
    <mergeCell ref="H1:K1"/>
    <mergeCell ref="H2:K2"/>
    <mergeCell ref="A3:D3"/>
    <mergeCell ref="A1:C1"/>
    <mergeCell ref="D1:E1"/>
    <mergeCell ref="A2:E2"/>
  </mergeCells>
  <pageMargins left="0.51181102362204722" right="0.51181102362204722" top="0.15748031496062992" bottom="0.15748031496062992" header="0.31496062992125984" footer="0.31496062992125984"/>
  <pageSetup paperSize="9" orientation="landscape" horizontalDpi="200" verticalDpi="200" r:id="rId1"/>
  <ignoredErrors>
    <ignoredError sqref="F13:G13 H13:J13 G23:K23 F80:K80 F23:F24 G24:J24 F43:J43 F62:J62 F70:J70 F81:J81 F118:F119 G119:J119 F127 F137:F138 G138:J138 F146 F156:F157 G157:J157 F165:J165 F19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Типовое 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2026-05-21T05:42:57Z</cp:lastPrinted>
  <dcterms:created xsi:type="dcterms:W3CDTF">2015-06-05T18:19:34Z</dcterms:created>
  <dcterms:modified xsi:type="dcterms:W3CDTF">2026-05-21T07:50:35Z</dcterms:modified>
</cp:coreProperties>
</file>