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l="1"/>
  <c r="H11" i="9"/>
  <c r="I11" i="9"/>
  <c r="J11" i="9"/>
  <c r="H24" i="9"/>
  <c r="I24" i="9"/>
  <c r="J24" i="9"/>
  <c r="E24" i="9"/>
  <c r="J21" i="9" l="1"/>
  <c r="I21" i="9"/>
  <c r="H21" i="9"/>
  <c r="E21" i="9"/>
  <c r="E11" i="9"/>
  <c r="E25" i="9" l="1"/>
  <c r="I25" i="9"/>
  <c r="H25" i="9"/>
  <c r="J25" i="9"/>
</calcChain>
</file>

<file path=xl/sharedStrings.xml><?xml version="1.0" encoding="utf-8"?>
<sst xmlns="http://schemas.openxmlformats.org/spreadsheetml/2006/main" count="60" uniqueCount="57">
  <si>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</si>
  <si>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</si>
  <si>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</si>
  <si>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</si>
  <si>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</si>
  <si>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</si>
  <si>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</si>
  <si>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</si>
  <si>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</si>
  <si>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</si>
  <si>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</si>
  <si>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</si>
  <si>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</t>
  </si>
  <si>
    <t>Раздел меню</t>
  </si>
  <si>
    <t>Итого</t>
  </si>
  <si>
    <t>хлеб бел.</t>
  </si>
  <si>
    <t>хлеб чер.</t>
  </si>
  <si>
    <t>Фрукты</t>
  </si>
  <si>
    <t>Хлеб пшеничный витаминизиров</t>
  </si>
  <si>
    <t>Напиток</t>
  </si>
  <si>
    <t>Итого за день</t>
  </si>
  <si>
    <t>напиток</t>
  </si>
  <si>
    <t>№1-2004</t>
  </si>
  <si>
    <t>Хлеб ржаной</t>
  </si>
  <si>
    <t>Бутерброд  с джемом или повидлом</t>
  </si>
  <si>
    <t>№2-2004</t>
  </si>
  <si>
    <t>Пюре картофельное</t>
  </si>
  <si>
    <t>№520-2004</t>
  </si>
  <si>
    <t>Салат из огурцов с маслом</t>
  </si>
  <si>
    <t>Рыба запеченная</t>
  </si>
  <si>
    <t>№377-2004</t>
  </si>
  <si>
    <t>Сок в ассортименте</t>
  </si>
  <si>
    <t>№518-2013, Пермь</t>
  </si>
  <si>
    <t>Кисель витаминизированный</t>
  </si>
  <si>
    <t>№406-2006 Москва</t>
  </si>
  <si>
    <t>Суп крестьянский с крупой  с  мясом и сметан.</t>
  </si>
  <si>
    <t>№154-2013, Перьмь</t>
  </si>
  <si>
    <t>№14/1-2011. Екатеринбург</t>
  </si>
  <si>
    <t>Каша "Дружба"</t>
  </si>
  <si>
    <t>Бутерброд с маслом</t>
  </si>
  <si>
    <t>№260-2013, Пермь</t>
  </si>
  <si>
    <t>Хлеб пшеничный витаминизирован.</t>
  </si>
  <si>
    <t>№518-2013. Пермь</t>
  </si>
  <si>
    <t>Прием пиши</t>
  </si>
  <si>
    <t>Вес  блюда  г</t>
  </si>
  <si>
    <t>№ рецептуры</t>
  </si>
  <si>
    <t>Калорийность</t>
  </si>
  <si>
    <t xml:space="preserve"> Кондитерское изделие промышл. производства</t>
  </si>
  <si>
    <t>Полдник</t>
  </si>
  <si>
    <t>Булочное</t>
  </si>
  <si>
    <t>Фрукт в  ассортименте</t>
  </si>
  <si>
    <t>№458-2006. Москва</t>
  </si>
  <si>
    <t>Школа</t>
  </si>
  <si>
    <t>МКОУ "Прокоп-Салдинская СОШ"</t>
  </si>
  <si>
    <t>Отд/Корп</t>
  </si>
  <si>
    <t>с7-11 лет</t>
  </si>
  <si>
    <t>11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</si>
</sst>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0" fillId="0" borderId="5" xfId="0" applyBorder="1"/>
    <xf numFmtId="0" fontId="3" fillId="0" borderId="0" xfId="0" applyFont="1"/>
    <xf numFmtId="0" fontId="0" fillId="0" borderId="5" xfId="0" applyFill="1" applyBorder="1" applyAlignment="1" applyProtection="1">
      <alignment horizontal="right"/>
      <protection locked="0"/>
    </xf>
    <xf numFmtId="0" fontId="0" fillId="2" borderId="11" xfId="0" applyFill="1" applyBorder="1"/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vertical="top"/>
    </xf>
    <xf numFmtId="0" fontId="0" fillId="3" borderId="1" xfId="0" applyFill="1" applyBorder="1"/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4" xfId="0" applyNumberFormat="1" applyFill="1" applyBorder="1"/>
    <xf numFmtId="0" fontId="0" fillId="3" borderId="4" xfId="0" applyFill="1" applyBorder="1"/>
    <xf numFmtId="164" fontId="0" fillId="3" borderId="4" xfId="0" applyNumberFormat="1" applyFill="1" applyBorder="1"/>
    <xf numFmtId="164" fontId="0" fillId="3" borderId="9" xfId="0" applyNumberForma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164" fontId="5" fillId="0" borderId="5" xfId="0" applyNumberFormat="1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0" borderId="5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5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3" fillId="3" borderId="8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0" fillId="0" borderId="1" xfId="0" applyBorder="1"/>
    <xf numFmtId="0" fontId="4" fillId="0" borderId="1" xfId="0" applyFont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Border="1" applyAlignment="1"/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164" fontId="0" fillId="0" borderId="6" xfId="0" applyNumberFormat="1" applyFill="1" applyBorder="1" applyAlignment="1" applyProtection="1">
      <alignment horizontal="center"/>
      <protection locked="0"/>
    </xf>
    <xf numFmtId="164" fontId="0" fillId="0" borderId="4" xfId="0" applyNumberFormat="1" applyFill="1" applyBorder="1"/>
    <xf numFmtId="164" fontId="0" fillId="0" borderId="4" xfId="0" applyNumberForma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3" fillId="0" borderId="3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N22" sqref="N22"/>
    </sheetView>
  </sheetViews>
  <sheetFormatPr defaultRowHeight="15" x14ac:dyDescent="0.25"/>
  <cols>
    <col min="1" max="1" width="12" customWidth="1"/>
    <col min="2" max="2" width="14.28515625" customWidth="1"/>
    <col min="3" max="3" width="10.85546875" customWidth="1"/>
    <col min="4" max="4" width="33.7109375" customWidth="1"/>
    <col min="5" max="5" width="8.5703125" customWidth="1"/>
    <col min="6" max="6" width="9.28515625" customWidth="1"/>
    <col min="8" max="9" width="8.42578125" customWidth="1"/>
    <col min="10" max="10" width="10.5703125" customWidth="1"/>
    <col min="11" max="11" width="3.42578125" customWidth="1"/>
  </cols>
  <sheetData>
    <row r="1" spans="1:11" x14ac:dyDescent="0.25">
      <c r="A1" s="73" t="s">
        <v>52</v>
      </c>
      <c r="B1" s="79" t="s">
        <v>53</v>
      </c>
      <c r="C1" s="80"/>
      <c r="D1" s="81"/>
      <c r="E1" s="74" t="s">
        <v>54</v>
      </c>
      <c r="F1" s="51" t="s">
        <v>55</v>
      </c>
      <c r="G1" s="75"/>
      <c r="H1" s="76"/>
      <c r="I1" s="75" t="s">
        <v>56</v>
      </c>
      <c r="J1" s="77">
        <v>46192</v>
      </c>
    </row>
    <row r="2" spans="1:11" ht="14.25" customHeight="1" thickBot="1" x14ac:dyDescent="0.3">
      <c r="A2" s="3"/>
      <c r="B2" s="3"/>
      <c r="C2" s="1"/>
      <c r="F2" s="1"/>
      <c r="G2" s="18"/>
      <c r="I2" s="17"/>
      <c r="J2" s="18"/>
    </row>
    <row r="3" spans="1:11" ht="43.5" customHeight="1" thickBot="1" x14ac:dyDescent="0.3">
      <c r="A3" s="78" t="s">
        <v>43</v>
      </c>
      <c r="B3" s="69" t="s">
        <v>13</v>
      </c>
      <c r="C3" s="70" t="s">
        <v>45</v>
      </c>
      <c r="D3" s="70" t="s">
        <v>0</v>
      </c>
      <c r="E3" s="70" t="s">
        <v>44</v>
      </c>
      <c r="F3" s="72" t="s">
        <v>1</v>
      </c>
      <c r="G3" s="70" t="s">
        <v>46</v>
      </c>
      <c r="H3" s="71" t="s">
        <v>2</v>
      </c>
      <c r="I3" s="71" t="s">
        <v>3</v>
      </c>
      <c r="J3" s="72" t="s">
        <v>4</v>
      </c>
    </row>
    <row r="4" spans="1:11" ht="18.75" customHeight="1" x14ac:dyDescent="0.25">
      <c r="A4" s="60" t="s">
        <v>5</v>
      </c>
      <c r="B4" s="6" t="s">
        <v>6</v>
      </c>
      <c r="C4" s="26" t="s">
        <v>40</v>
      </c>
      <c r="D4" s="49" t="s">
        <v>38</v>
      </c>
      <c r="E4" s="39">
        <v>200</v>
      </c>
      <c r="F4" s="16"/>
      <c r="G4" s="42">
        <v>180</v>
      </c>
      <c r="H4" s="41">
        <v>5.5</v>
      </c>
      <c r="I4" s="41">
        <v>6.7</v>
      </c>
      <c r="J4" s="41">
        <v>24.5</v>
      </c>
      <c r="K4">
        <v>19</v>
      </c>
    </row>
    <row r="5" spans="1:11" x14ac:dyDescent="0.25">
      <c r="A5" s="51"/>
      <c r="B5" s="10"/>
      <c r="C5" s="25" t="s">
        <v>22</v>
      </c>
      <c r="D5" s="44" t="s">
        <v>39</v>
      </c>
      <c r="E5" s="30">
        <v>30</v>
      </c>
      <c r="F5" s="15"/>
      <c r="G5" s="36">
        <v>111</v>
      </c>
      <c r="H5" s="35">
        <v>1.8</v>
      </c>
      <c r="I5" s="35">
        <v>7.1</v>
      </c>
      <c r="J5" s="35">
        <v>9.9</v>
      </c>
    </row>
    <row r="6" spans="1:11" ht="22.5" customHeight="1" x14ac:dyDescent="0.25">
      <c r="A6" s="51"/>
      <c r="B6" s="7" t="s">
        <v>21</v>
      </c>
      <c r="C6" s="24" t="s">
        <v>32</v>
      </c>
      <c r="D6" s="44" t="s">
        <v>31</v>
      </c>
      <c r="E6" s="30">
        <v>200</v>
      </c>
      <c r="F6" s="14"/>
      <c r="G6" s="36">
        <v>90</v>
      </c>
      <c r="H6" s="37">
        <v>0.4</v>
      </c>
      <c r="I6" s="37">
        <v>0</v>
      </c>
      <c r="J6" s="35">
        <v>22</v>
      </c>
    </row>
    <row r="7" spans="1:11" ht="12.75" customHeight="1" x14ac:dyDescent="0.25">
      <c r="A7" s="51"/>
      <c r="B7" s="7" t="s">
        <v>12</v>
      </c>
      <c r="C7" s="28"/>
      <c r="D7" s="44" t="s">
        <v>18</v>
      </c>
      <c r="E7" s="30">
        <v>20</v>
      </c>
      <c r="F7" s="11"/>
      <c r="G7" s="30">
        <v>39</v>
      </c>
      <c r="H7" s="31">
        <v>0.4</v>
      </c>
      <c r="I7" s="31">
        <v>0.2</v>
      </c>
      <c r="J7" s="31">
        <v>8.8000000000000007</v>
      </c>
    </row>
    <row r="8" spans="1:11" ht="23.25" x14ac:dyDescent="0.25">
      <c r="A8" s="54"/>
      <c r="B8" s="8" t="s">
        <v>17</v>
      </c>
      <c r="C8" s="24" t="s">
        <v>51</v>
      </c>
      <c r="D8" s="47" t="s">
        <v>50</v>
      </c>
      <c r="E8" s="30">
        <v>150</v>
      </c>
      <c r="F8" s="13"/>
      <c r="G8" s="36">
        <v>115</v>
      </c>
      <c r="H8" s="35">
        <v>0.5</v>
      </c>
      <c r="I8" s="35">
        <v>0.5</v>
      </c>
      <c r="J8" s="35">
        <v>27</v>
      </c>
    </row>
    <row r="9" spans="1:11" ht="9" customHeight="1" x14ac:dyDescent="0.25">
      <c r="A9" s="54"/>
      <c r="B9" s="12"/>
      <c r="C9" s="22"/>
      <c r="D9" s="44"/>
      <c r="E9" s="30"/>
      <c r="F9" s="11"/>
      <c r="G9" s="30"/>
      <c r="H9" s="31"/>
      <c r="I9" s="31"/>
      <c r="J9" s="31"/>
    </row>
    <row r="10" spans="1:11" ht="9" customHeight="1" x14ac:dyDescent="0.25">
      <c r="A10" s="54"/>
      <c r="B10" s="12"/>
      <c r="C10" s="22"/>
      <c r="D10" s="44"/>
      <c r="E10" s="30"/>
      <c r="F10" s="11"/>
      <c r="G10" s="30"/>
      <c r="H10" s="31"/>
      <c r="I10" s="31"/>
      <c r="J10" s="31"/>
    </row>
    <row r="11" spans="1:11" x14ac:dyDescent="0.25">
      <c r="A11" s="7"/>
      <c r="B11" s="19" t="s">
        <v>14</v>
      </c>
      <c r="C11" s="29"/>
      <c r="D11" s="45"/>
      <c r="E11" s="33">
        <f>SUM(E4:E9)</f>
        <v>600</v>
      </c>
      <c r="F11" s="62"/>
      <c r="G11" s="33">
        <f t="shared" ref="G11" si="0">SUM(G4:G9)</f>
        <v>535</v>
      </c>
      <c r="H11" s="34">
        <f t="shared" ref="H11:J11" si="1">SUM(H4:H9)</f>
        <v>8.6</v>
      </c>
      <c r="I11" s="34">
        <f t="shared" si="1"/>
        <v>14.5</v>
      </c>
      <c r="J11" s="34">
        <f t="shared" si="1"/>
        <v>92.2</v>
      </c>
    </row>
    <row r="12" spans="1:11" ht="22.5" customHeight="1" x14ac:dyDescent="0.25">
      <c r="A12" s="52" t="s">
        <v>7</v>
      </c>
      <c r="B12" s="7" t="s">
        <v>8</v>
      </c>
      <c r="C12" s="21" t="s">
        <v>37</v>
      </c>
      <c r="D12" s="44" t="s">
        <v>28</v>
      </c>
      <c r="E12" s="30">
        <v>60</v>
      </c>
      <c r="F12" s="11"/>
      <c r="G12" s="30">
        <v>58</v>
      </c>
      <c r="H12" s="31">
        <v>0.6</v>
      </c>
      <c r="I12" s="31">
        <v>5.0999999999999996</v>
      </c>
      <c r="J12" s="31">
        <v>2.5</v>
      </c>
    </row>
    <row r="13" spans="1:11" ht="26.25" x14ac:dyDescent="0.25">
      <c r="A13" s="51"/>
      <c r="B13" s="9" t="s">
        <v>9</v>
      </c>
      <c r="C13" s="24" t="s">
        <v>36</v>
      </c>
      <c r="D13" s="44" t="s">
        <v>35</v>
      </c>
      <c r="E13" s="30">
        <v>200</v>
      </c>
      <c r="F13" s="13"/>
      <c r="G13" s="36">
        <v>107</v>
      </c>
      <c r="H13" s="37">
        <v>4.7</v>
      </c>
      <c r="I13" s="35">
        <v>4.3</v>
      </c>
      <c r="J13" s="37">
        <v>12.4</v>
      </c>
    </row>
    <row r="14" spans="1:11" x14ac:dyDescent="0.25">
      <c r="A14" s="51"/>
      <c r="B14" s="7" t="s">
        <v>10</v>
      </c>
      <c r="C14" s="23" t="s">
        <v>30</v>
      </c>
      <c r="D14" s="48" t="s">
        <v>29</v>
      </c>
      <c r="E14" s="37">
        <v>90</v>
      </c>
      <c r="F14" s="13"/>
      <c r="G14" s="36">
        <v>199</v>
      </c>
      <c r="H14" s="37">
        <v>16.3</v>
      </c>
      <c r="I14" s="37">
        <v>10.9</v>
      </c>
      <c r="J14" s="37">
        <v>8.9</v>
      </c>
    </row>
    <row r="15" spans="1:11" x14ac:dyDescent="0.25">
      <c r="A15" s="51"/>
      <c r="B15" s="7" t="s">
        <v>11</v>
      </c>
      <c r="C15" s="23" t="s">
        <v>27</v>
      </c>
      <c r="D15" s="48" t="s">
        <v>26</v>
      </c>
      <c r="E15" s="37">
        <v>150</v>
      </c>
      <c r="F15" s="13"/>
      <c r="G15" s="36">
        <v>127</v>
      </c>
      <c r="H15" s="35">
        <v>3</v>
      </c>
      <c r="I15" s="37">
        <v>4.4000000000000004</v>
      </c>
      <c r="J15" s="37">
        <v>18.899999999999999</v>
      </c>
    </row>
    <row r="16" spans="1:11" ht="23.25" x14ac:dyDescent="0.25">
      <c r="A16" s="51"/>
      <c r="B16" s="9" t="s">
        <v>19</v>
      </c>
      <c r="C16" s="21" t="s">
        <v>34</v>
      </c>
      <c r="D16" s="44" t="s">
        <v>33</v>
      </c>
      <c r="E16" s="30">
        <v>200</v>
      </c>
      <c r="F16" s="11"/>
      <c r="G16" s="30">
        <v>88</v>
      </c>
      <c r="H16" s="31">
        <v>0</v>
      </c>
      <c r="I16" s="31">
        <v>0</v>
      </c>
      <c r="J16" s="31">
        <v>22</v>
      </c>
    </row>
    <row r="17" spans="1:10" x14ac:dyDescent="0.25">
      <c r="A17" s="51"/>
      <c r="B17" s="7" t="s">
        <v>15</v>
      </c>
      <c r="C17" s="22"/>
      <c r="D17" s="44" t="s">
        <v>41</v>
      </c>
      <c r="E17" s="30">
        <v>50</v>
      </c>
      <c r="F17" s="11"/>
      <c r="G17" s="30">
        <v>97</v>
      </c>
      <c r="H17" s="31">
        <v>1</v>
      </c>
      <c r="I17" s="31">
        <v>0.5</v>
      </c>
      <c r="J17" s="31">
        <v>22</v>
      </c>
    </row>
    <row r="18" spans="1:10" x14ac:dyDescent="0.25">
      <c r="A18" s="51"/>
      <c r="B18" s="7" t="s">
        <v>16</v>
      </c>
      <c r="C18" s="22"/>
      <c r="D18" s="44" t="s">
        <v>23</v>
      </c>
      <c r="E18" s="30">
        <v>25</v>
      </c>
      <c r="F18" s="11"/>
      <c r="G18" s="30">
        <v>43</v>
      </c>
      <c r="H18" s="32">
        <v>0.6</v>
      </c>
      <c r="I18" s="32">
        <v>0.3</v>
      </c>
      <c r="J18" s="32">
        <v>9.5</v>
      </c>
    </row>
    <row r="19" spans="1:10" x14ac:dyDescent="0.25">
      <c r="A19" s="51"/>
      <c r="B19" s="12"/>
      <c r="C19" s="20" t="s">
        <v>25</v>
      </c>
      <c r="D19" s="44" t="s">
        <v>24</v>
      </c>
      <c r="E19" s="30">
        <v>40</v>
      </c>
      <c r="F19" s="13"/>
      <c r="G19" s="30">
        <v>107</v>
      </c>
      <c r="H19" s="31">
        <v>1.8</v>
      </c>
      <c r="I19" s="31">
        <v>0.2</v>
      </c>
      <c r="J19" s="31">
        <v>24.4</v>
      </c>
    </row>
    <row r="20" spans="1:10" ht="9" customHeight="1" x14ac:dyDescent="0.25">
      <c r="A20" s="51"/>
      <c r="B20" s="10"/>
      <c r="C20" s="23"/>
      <c r="D20" s="50"/>
      <c r="E20" s="37"/>
      <c r="F20" s="13"/>
      <c r="G20" s="36"/>
      <c r="H20" s="35"/>
      <c r="I20" s="35"/>
      <c r="J20" s="40"/>
    </row>
    <row r="21" spans="1:10" ht="12.75" customHeight="1" x14ac:dyDescent="0.25">
      <c r="A21" s="51"/>
      <c r="B21" s="19" t="s">
        <v>14</v>
      </c>
      <c r="C21" s="59"/>
      <c r="D21" s="45"/>
      <c r="E21" s="33">
        <f>SUM(E12:E20)</f>
        <v>815</v>
      </c>
      <c r="F21" s="63"/>
      <c r="G21" s="33">
        <f>SUM(G12:G20)</f>
        <v>826</v>
      </c>
      <c r="H21" s="34">
        <f>SUM(H12:H20)</f>
        <v>28.000000000000004</v>
      </c>
      <c r="I21" s="34">
        <f>SUM(I12:I20)</f>
        <v>25.699999999999996</v>
      </c>
      <c r="J21" s="34">
        <f>SUM(J12:J20)</f>
        <v>120.6</v>
      </c>
    </row>
    <row r="22" spans="1:10" ht="23.25" customHeight="1" x14ac:dyDescent="0.25">
      <c r="A22" s="51" t="s">
        <v>48</v>
      </c>
      <c r="B22" s="53" t="s">
        <v>49</v>
      </c>
      <c r="C22" s="23"/>
      <c r="D22" s="58" t="s">
        <v>47</v>
      </c>
      <c r="E22" s="57">
        <v>50</v>
      </c>
      <c r="F22" s="13"/>
      <c r="G22" s="56">
        <v>124</v>
      </c>
      <c r="H22" s="57">
        <v>4.2</v>
      </c>
      <c r="I22" s="57">
        <v>1.2</v>
      </c>
      <c r="J22" s="55">
        <v>24</v>
      </c>
    </row>
    <row r="23" spans="1:10" ht="19.5" customHeight="1" x14ac:dyDescent="0.25">
      <c r="A23" s="51"/>
      <c r="B23" s="53" t="s">
        <v>19</v>
      </c>
      <c r="C23" s="24" t="s">
        <v>42</v>
      </c>
      <c r="D23" s="44" t="s">
        <v>31</v>
      </c>
      <c r="E23" s="30">
        <v>200</v>
      </c>
      <c r="F23" s="13"/>
      <c r="G23" s="35">
        <v>138</v>
      </c>
      <c r="H23" s="37">
        <v>0.5</v>
      </c>
      <c r="I23" s="37">
        <v>0</v>
      </c>
      <c r="J23" s="35">
        <v>34</v>
      </c>
    </row>
    <row r="24" spans="1:10" ht="18.75" customHeight="1" thickBot="1" x14ac:dyDescent="0.3">
      <c r="A24" s="2"/>
      <c r="B24" s="4"/>
      <c r="C24" s="27"/>
      <c r="D24" s="46"/>
      <c r="E24" s="38">
        <f>SUM(E22:E23)</f>
        <v>250</v>
      </c>
      <c r="F24" s="61"/>
      <c r="G24" s="38">
        <f t="shared" ref="G24" si="2">SUM(G22:G23)</f>
        <v>262</v>
      </c>
      <c r="H24" s="43">
        <f t="shared" ref="H24:J24" si="3">SUM(H22:H23)</f>
        <v>4.7</v>
      </c>
      <c r="I24" s="43">
        <f t="shared" si="3"/>
        <v>1.2</v>
      </c>
      <c r="J24" s="43">
        <f t="shared" si="3"/>
        <v>58</v>
      </c>
    </row>
    <row r="25" spans="1:10" ht="15.75" thickBot="1" x14ac:dyDescent="0.3">
      <c r="A25" s="68" t="s">
        <v>20</v>
      </c>
      <c r="B25" s="68"/>
      <c r="C25" s="66"/>
      <c r="D25" s="5"/>
      <c r="E25" s="64">
        <f>E11+E21</f>
        <v>1415</v>
      </c>
      <c r="F25" s="67"/>
      <c r="G25" s="65">
        <f>G11+G21</f>
        <v>1361</v>
      </c>
      <c r="H25" s="64">
        <f>H11+H21</f>
        <v>36.6</v>
      </c>
      <c r="I25" s="64">
        <f>I11+I21</f>
        <v>40.199999999999996</v>
      </c>
      <c r="J25" s="64">
        <f>J11+J21</f>
        <v>212.8</v>
      </c>
    </row>
    <row r="27" spans="1:10" x14ac:dyDescent="0.25">
      <c r="D27" s="3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2026-06-14T09:56:15Z</dcterms:modified>
</cp:coreProperties>
</file>