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G25" i="9" l="1"/>
  <c r="H24" i="9"/>
  <c r="I24" i="9"/>
  <c r="J24" i="9"/>
  <c r="E24" i="9"/>
  <c r="H11" i="9"/>
  <c r="I11" i="9"/>
  <c r="J11" i="9"/>
  <c r="J21" i="9" l="1"/>
  <c r="J25" i="9" s="1"/>
  <c r="I21" i="9"/>
  <c r="I25" i="9" s="1"/>
  <c r="H21" i="9"/>
  <c r="H25" i="9" s="1"/>
  <c r="E21" i="9"/>
  <c r="E11" i="9"/>
  <c r="E25" i="9" l="1"/>
</calcChain>
</file>

<file path=xl/sharedStrings.xml><?xml version="1.0" encoding="utf-8"?>
<sst xmlns="http://schemas.openxmlformats.org/spreadsheetml/2006/main" count="56" uniqueCount="54">
  <si>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</si>
  <si>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</si>
  <si>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</si>
  <si>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</si>
  <si>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</si>
  <si>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</si>
  <si>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</si>
  <si>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</si>
  <si>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</si>
  <si>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</si>
  <si>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2 блюдо</t>
  </si>
  <si>
    <t>хлеб</t>
  </si>
  <si>
    <t>Раздел меню</t>
  </si>
  <si>
    <t>фрукты</t>
  </si>
  <si>
    <t>хлеб пшеничный витаминизиров</t>
  </si>
  <si>
    <t xml:space="preserve">Кофейный напиток с молоком </t>
  </si>
  <si>
    <t>Итого</t>
  </si>
  <si>
    <t>хлеб бел.</t>
  </si>
  <si>
    <t>хлеб чер.</t>
  </si>
  <si>
    <t>Напиток</t>
  </si>
  <si>
    <t>1 Блюдо</t>
  </si>
  <si>
    <t>Гарнир</t>
  </si>
  <si>
    <t>Итого за день</t>
  </si>
  <si>
    <t>Хлеб ржаной</t>
  </si>
  <si>
    <t>№311-2004</t>
  </si>
  <si>
    <t>Каша гречневая вязкая отварная</t>
  </si>
  <si>
    <t>№510-2004</t>
  </si>
  <si>
    <t>Бутерброд  с джемом или повидлом</t>
  </si>
  <si>
    <t>№2-2004</t>
  </si>
  <si>
    <t>Салат из капусты белокачанной с морковью</t>
  </si>
  <si>
    <t>Хлеб пшеничный витаминизирован.</t>
  </si>
  <si>
    <t>№ 372-2013, Пермь</t>
  </si>
  <si>
    <t>Прием пиши</t>
  </si>
  <si>
    <t>Вес  блюда  г</t>
  </si>
  <si>
    <t>№ рецептуры</t>
  </si>
  <si>
    <t>Калорийность</t>
  </si>
  <si>
    <t>Полдник</t>
  </si>
  <si>
    <t>Булочное</t>
  </si>
  <si>
    <t>№4-2013, Пермь</t>
  </si>
  <si>
    <t>Компот из кураги</t>
  </si>
  <si>
    <t>Каша манная жидкая</t>
  </si>
  <si>
    <t>Суп  картофельный с овощами с мясом со сметаной</t>
  </si>
  <si>
    <t>№1,72-1995. Екатеринбург</t>
  </si>
  <si>
    <t>Бефтрогов</t>
  </si>
  <si>
    <t>Фрукт в  ассортименте</t>
  </si>
  <si>
    <t>№458-2006. Москва</t>
  </si>
  <si>
    <t>№638-2004</t>
  </si>
  <si>
    <t>Булочка сладкая</t>
  </si>
  <si>
    <t>Смесь сухая для напитка с витаминами  "Витошка"</t>
  </si>
  <si>
    <t>Школа</t>
  </si>
  <si>
    <t>МКОУ "Прокоп-Салдинская СОШ"</t>
  </si>
  <si>
    <t>Отд/Корп</t>
  </si>
  <si>
    <t>с7-11 лет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</si>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</sst>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3" fillId="0" borderId="0" xfId="0" applyFont="1"/>
    <xf numFmtId="164" fontId="0" fillId="2" borderId="22" xfId="0" applyNumberFormat="1" applyFill="1" applyBorder="1" applyProtection="1">
      <protection locked="0"/>
    </xf>
    <xf numFmtId="0" fontId="0" fillId="0" borderId="11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2" fontId="0" fillId="0" borderId="18" xfId="0" applyNumberFormat="1" applyFill="1" applyBorder="1"/>
    <xf numFmtId="0" fontId="0" fillId="0" borderId="1" xfId="0" applyFill="1" applyBorder="1" applyAlignment="1" applyProtection="1">
      <alignment horizontal="left" vertical="top"/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6" xfId="0" applyNumberFormat="1" applyFill="1" applyBorder="1"/>
    <xf numFmtId="2" fontId="0" fillId="3" borderId="5" xfId="0" applyNumberFormat="1" applyFill="1" applyBorder="1"/>
    <xf numFmtId="2" fontId="0" fillId="3" borderId="8" xfId="0" applyNumberFormat="1" applyFill="1" applyBorder="1"/>
    <xf numFmtId="0" fontId="0" fillId="3" borderId="12" xfId="0" applyFill="1" applyBorder="1"/>
    <xf numFmtId="0" fontId="0" fillId="3" borderId="5" xfId="0" applyFill="1" applyBorder="1"/>
    <xf numFmtId="164" fontId="0" fillId="3" borderId="12" xfId="0" applyNumberFormat="1" applyFill="1" applyBorder="1"/>
    <xf numFmtId="0" fontId="0" fillId="3" borderId="1" xfId="0" applyFill="1" applyBorder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3" borderId="8" xfId="0" applyFill="1" applyBorder="1"/>
    <xf numFmtId="0" fontId="0" fillId="0" borderId="1" xfId="0" applyFill="1" applyBorder="1" applyAlignment="1" applyProtection="1">
      <alignment horizontal="right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164" fontId="5" fillId="2" borderId="21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 wrapText="1"/>
    </xf>
    <xf numFmtId="164" fontId="5" fillId="3" borderId="11" xfId="0" applyNumberFormat="1" applyFont="1" applyFill="1" applyBorder="1" applyAlignment="1">
      <alignment horizontal="center" wrapText="1"/>
    </xf>
    <xf numFmtId="164" fontId="5" fillId="0" borderId="7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164" fontId="3" fillId="3" borderId="4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>
      <alignment wrapText="1"/>
    </xf>
    <xf numFmtId="0" fontId="3" fillId="3" borderId="15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3" borderId="13" xfId="0" applyFont="1" applyFill="1" applyBorder="1" applyAlignment="1" applyProtection="1">
      <alignment wrapText="1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4" fillId="0" borderId="1" xfId="0" applyFont="1" applyBorder="1"/>
    <xf numFmtId="0" fontId="0" fillId="0" borderId="1" xfId="0" applyFill="1" applyBorder="1" applyAlignment="1" applyProtection="1">
      <alignment horizontal="left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/>
    </xf>
    <xf numFmtId="164" fontId="0" fillId="0" borderId="8" xfId="0" applyNumberFormat="1" applyFill="1" applyBorder="1" applyAlignment="1" applyProtection="1">
      <alignment horizontal="center"/>
      <protection locked="0"/>
    </xf>
    <xf numFmtId="0" fontId="0" fillId="0" borderId="24" xfId="0" applyFill="1" applyBorder="1"/>
    <xf numFmtId="0" fontId="0" fillId="0" borderId="24" xfId="0" applyFill="1" applyBorder="1" applyAlignment="1">
      <alignment horizontal="right"/>
    </xf>
    <xf numFmtId="0" fontId="0" fillId="0" borderId="24" xfId="0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0" fontId="0" fillId="0" borderId="18" xfId="0" applyFill="1" applyBorder="1"/>
    <xf numFmtId="0" fontId="6" fillId="3" borderId="3" xfId="0" applyFont="1" applyFill="1" applyBorder="1" applyAlignment="1" applyProtection="1">
      <alignment wrapText="1"/>
      <protection locked="0"/>
    </xf>
    <xf numFmtId="0" fontId="0" fillId="2" borderId="21" xfId="0" applyFill="1" applyBorder="1" applyAlignment="1">
      <alignment horizontal="center"/>
    </xf>
    <xf numFmtId="0" fontId="1" fillId="0" borderId="19" xfId="0" applyFont="1" applyBorder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0" fillId="0" borderId="19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9" xfId="0" applyBorder="1" applyAlignment="1">
      <alignment horizontal="left"/>
    </xf>
    <xf numFmtId="0" fontId="3" fillId="0" borderId="3" xfId="0" applyFont="1" applyBorder="1"/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4" fontId="0" fillId="3" borderId="1" xfId="1" applyNumberFormat="1" applyFont="1" applyFill="1" applyBorder="1" applyAlignment="1" applyProtection="1">
      <protection locked="0"/>
    </xf>
    <xf numFmtId="0" fontId="2" fillId="0" borderId="26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protection locked="0"/>
    </xf>
    <xf numFmtId="0" fontId="0" fillId="3" borderId="2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C28" sqref="C28"/>
    </sheetView>
  </sheetViews>
  <sheetFormatPr defaultRowHeight="15" x14ac:dyDescent="0.25"/>
  <cols>
    <col min="1" max="1" width="12" customWidth="1"/>
    <col min="2" max="2" width="14.28515625" customWidth="1"/>
    <col min="3" max="3" width="10.85546875" customWidth="1"/>
    <col min="4" max="4" width="33.7109375" customWidth="1"/>
    <col min="5" max="5" width="8.5703125" customWidth="1"/>
    <col min="6" max="6" width="8.28515625" customWidth="1"/>
    <col min="8" max="9" width="8.42578125" customWidth="1"/>
    <col min="10" max="10" width="10.5703125" customWidth="1"/>
    <col min="11" max="11" width="3.42578125" customWidth="1"/>
  </cols>
  <sheetData>
    <row r="1" spans="1:11" x14ac:dyDescent="0.25">
      <c r="A1" s="86" t="s">
        <v>49</v>
      </c>
      <c r="B1" s="92" t="s">
        <v>50</v>
      </c>
      <c r="C1" s="93"/>
      <c r="D1" s="94"/>
      <c r="E1" s="87" t="s">
        <v>51</v>
      </c>
      <c r="F1" s="66" t="s">
        <v>52</v>
      </c>
      <c r="G1" s="88"/>
      <c r="H1" s="89"/>
      <c r="I1" s="88" t="s">
        <v>53</v>
      </c>
      <c r="J1" s="90">
        <v>46189</v>
      </c>
    </row>
    <row r="2" spans="1:11" ht="14.25" customHeight="1" thickBot="1" x14ac:dyDescent="0.3">
      <c r="A2" s="2"/>
      <c r="B2" s="2"/>
      <c r="C2" s="1"/>
      <c r="F2" s="1"/>
      <c r="G2" s="19"/>
      <c r="I2" s="18"/>
      <c r="J2" s="19"/>
    </row>
    <row r="3" spans="1:11" ht="43.5" customHeight="1" thickBot="1" x14ac:dyDescent="0.3">
      <c r="A3" s="91" t="s">
        <v>32</v>
      </c>
      <c r="B3" s="82" t="s">
        <v>12</v>
      </c>
      <c r="C3" s="83" t="s">
        <v>34</v>
      </c>
      <c r="D3" s="83" t="s">
        <v>0</v>
      </c>
      <c r="E3" s="83" t="s">
        <v>33</v>
      </c>
      <c r="F3" s="85" t="s">
        <v>1</v>
      </c>
      <c r="G3" s="83" t="s">
        <v>35</v>
      </c>
      <c r="H3" s="84" t="s">
        <v>2</v>
      </c>
      <c r="I3" s="84" t="s">
        <v>3</v>
      </c>
      <c r="J3" s="85" t="s">
        <v>4</v>
      </c>
    </row>
    <row r="4" spans="1:11" x14ac:dyDescent="0.25">
      <c r="A4" s="73" t="s">
        <v>5</v>
      </c>
      <c r="B4" s="4" t="s">
        <v>6</v>
      </c>
      <c r="C4" s="27" t="s">
        <v>24</v>
      </c>
      <c r="D4" s="63" t="s">
        <v>40</v>
      </c>
      <c r="E4" s="46">
        <v>200</v>
      </c>
      <c r="F4" s="14"/>
      <c r="G4" s="47">
        <v>196</v>
      </c>
      <c r="H4" s="47">
        <v>5.0999999999999996</v>
      </c>
      <c r="I4" s="47">
        <v>7.1</v>
      </c>
      <c r="J4" s="48">
        <v>28</v>
      </c>
      <c r="K4">
        <v>17</v>
      </c>
    </row>
    <row r="5" spans="1:11" x14ac:dyDescent="0.25">
      <c r="A5" s="66"/>
      <c r="B5" s="5" t="s">
        <v>7</v>
      </c>
      <c r="C5" s="22">
        <v>379</v>
      </c>
      <c r="D5" s="58" t="s">
        <v>15</v>
      </c>
      <c r="E5" s="33">
        <v>200</v>
      </c>
      <c r="F5" s="9"/>
      <c r="G5" s="33">
        <v>118.7</v>
      </c>
      <c r="H5" s="34">
        <v>2.8</v>
      </c>
      <c r="I5" s="34">
        <v>3.2</v>
      </c>
      <c r="J5" s="35">
        <v>19.7</v>
      </c>
    </row>
    <row r="6" spans="1:11" ht="12" customHeight="1" x14ac:dyDescent="0.25">
      <c r="A6" s="66"/>
      <c r="B6" s="5" t="s">
        <v>11</v>
      </c>
      <c r="C6" s="23"/>
      <c r="D6" s="58" t="s">
        <v>14</v>
      </c>
      <c r="E6" s="33">
        <v>25</v>
      </c>
      <c r="F6" s="9"/>
      <c r="G6" s="33">
        <v>51</v>
      </c>
      <c r="H6" s="34">
        <v>1.7</v>
      </c>
      <c r="I6" s="34">
        <v>0.3</v>
      </c>
      <c r="J6" s="35">
        <v>10.9</v>
      </c>
    </row>
    <row r="7" spans="1:11" x14ac:dyDescent="0.25">
      <c r="A7" s="66"/>
      <c r="B7" s="10"/>
      <c r="C7" s="22" t="s">
        <v>28</v>
      </c>
      <c r="D7" s="58" t="s">
        <v>27</v>
      </c>
      <c r="E7" s="33">
        <v>40</v>
      </c>
      <c r="F7" s="9"/>
      <c r="G7" s="33">
        <v>107</v>
      </c>
      <c r="H7" s="34">
        <v>1.8</v>
      </c>
      <c r="I7" s="34">
        <v>0.2</v>
      </c>
      <c r="J7" s="35">
        <v>24.4</v>
      </c>
    </row>
    <row r="8" spans="1:11" ht="19.5" customHeight="1" x14ac:dyDescent="0.25">
      <c r="A8" s="66"/>
      <c r="B8" s="6" t="s">
        <v>13</v>
      </c>
      <c r="C8" s="26" t="s">
        <v>45</v>
      </c>
      <c r="D8" s="58" t="s">
        <v>44</v>
      </c>
      <c r="E8" s="33">
        <v>130</v>
      </c>
      <c r="F8" s="12"/>
      <c r="G8" s="41">
        <v>63</v>
      </c>
      <c r="H8" s="42">
        <v>0.4</v>
      </c>
      <c r="I8" s="42">
        <v>0.4</v>
      </c>
      <c r="J8" s="42">
        <v>14.4</v>
      </c>
    </row>
    <row r="9" spans="1:11" ht="9" customHeight="1" x14ac:dyDescent="0.25">
      <c r="A9" s="66"/>
      <c r="B9" s="17"/>
      <c r="C9" s="25"/>
      <c r="D9" s="59"/>
      <c r="E9" s="37"/>
      <c r="F9" s="13"/>
      <c r="G9" s="44"/>
      <c r="H9" s="43"/>
      <c r="I9" s="43"/>
      <c r="J9" s="43"/>
    </row>
    <row r="10" spans="1:11" ht="8.25" customHeight="1" x14ac:dyDescent="0.25">
      <c r="A10" s="66"/>
      <c r="B10" s="17"/>
      <c r="C10" s="25"/>
      <c r="D10" s="59"/>
      <c r="E10" s="37"/>
      <c r="F10" s="13"/>
      <c r="G10" s="44"/>
      <c r="H10" s="43"/>
      <c r="I10" s="43"/>
      <c r="J10" s="43"/>
    </row>
    <row r="11" spans="1:11" ht="13.5" customHeight="1" thickBot="1" x14ac:dyDescent="0.3">
      <c r="A11" s="67"/>
      <c r="B11" s="21" t="s">
        <v>16</v>
      </c>
      <c r="C11" s="29"/>
      <c r="D11" s="65"/>
      <c r="E11" s="53">
        <f>SUM(E4:E9)</f>
        <v>595</v>
      </c>
      <c r="F11" s="7"/>
      <c r="G11" s="53">
        <f t="shared" ref="G11" si="0">SUM(G4:G9)</f>
        <v>535.70000000000005</v>
      </c>
      <c r="H11" s="57">
        <f t="shared" ref="H11:J11" si="1">SUM(H4:H9)</f>
        <v>11.8</v>
      </c>
      <c r="I11" s="57">
        <f t="shared" si="1"/>
        <v>11.200000000000001</v>
      </c>
      <c r="J11" s="57">
        <f t="shared" si="1"/>
        <v>97.4</v>
      </c>
    </row>
    <row r="12" spans="1:11" ht="23.25" customHeight="1" x14ac:dyDescent="0.25">
      <c r="A12" s="67" t="s">
        <v>8</v>
      </c>
      <c r="B12" s="68" t="s">
        <v>9</v>
      </c>
      <c r="C12" s="30" t="s">
        <v>38</v>
      </c>
      <c r="D12" s="61" t="s">
        <v>29</v>
      </c>
      <c r="E12" s="36">
        <v>100</v>
      </c>
      <c r="F12" s="11"/>
      <c r="G12" s="55">
        <v>90</v>
      </c>
      <c r="H12" s="39">
        <v>1.6</v>
      </c>
      <c r="I12" s="54">
        <v>5</v>
      </c>
      <c r="J12" s="39">
        <v>9.6999999999999993</v>
      </c>
    </row>
    <row r="13" spans="1:11" ht="27" thickBot="1" x14ac:dyDescent="0.3">
      <c r="A13" s="66"/>
      <c r="B13" s="8" t="s">
        <v>20</v>
      </c>
      <c r="C13" s="30" t="s">
        <v>42</v>
      </c>
      <c r="D13" s="58" t="s">
        <v>41</v>
      </c>
      <c r="E13" s="33">
        <v>250</v>
      </c>
      <c r="F13" s="11"/>
      <c r="G13" s="55">
        <v>162</v>
      </c>
      <c r="H13" s="54">
        <v>7.2</v>
      </c>
      <c r="I13" s="39">
        <v>5.9</v>
      </c>
      <c r="J13" s="39">
        <v>19.899999999999999</v>
      </c>
    </row>
    <row r="14" spans="1:11" ht="24" thickBot="1" x14ac:dyDescent="0.3">
      <c r="A14" s="66"/>
      <c r="B14" s="8" t="s">
        <v>10</v>
      </c>
      <c r="C14" s="31" t="s">
        <v>31</v>
      </c>
      <c r="D14" s="63" t="s">
        <v>43</v>
      </c>
      <c r="E14" s="46">
        <v>120</v>
      </c>
      <c r="F14" s="16"/>
      <c r="G14" s="49">
        <v>260</v>
      </c>
      <c r="H14" s="48">
        <v>24</v>
      </c>
      <c r="I14" s="48">
        <v>15.7</v>
      </c>
      <c r="J14" s="56">
        <v>5.6</v>
      </c>
    </row>
    <row r="15" spans="1:11" x14ac:dyDescent="0.25">
      <c r="A15" s="66"/>
      <c r="B15" s="5" t="s">
        <v>21</v>
      </c>
      <c r="C15" s="31" t="s">
        <v>26</v>
      </c>
      <c r="D15" s="58" t="s">
        <v>25</v>
      </c>
      <c r="E15" s="33">
        <v>150</v>
      </c>
      <c r="F15" s="12"/>
      <c r="G15" s="41">
        <v>160</v>
      </c>
      <c r="H15" s="40">
        <v>4.3</v>
      </c>
      <c r="I15" s="42">
        <v>5.0999999999999996</v>
      </c>
      <c r="J15" s="48">
        <v>24.3</v>
      </c>
    </row>
    <row r="16" spans="1:11" ht="12.75" customHeight="1" x14ac:dyDescent="0.25">
      <c r="A16" s="66"/>
      <c r="B16" s="5" t="s">
        <v>17</v>
      </c>
      <c r="C16" s="23"/>
      <c r="D16" s="58" t="s">
        <v>30</v>
      </c>
      <c r="E16" s="33">
        <v>70</v>
      </c>
      <c r="F16" s="9"/>
      <c r="G16" s="33">
        <v>135</v>
      </c>
      <c r="H16" s="34">
        <v>1.4</v>
      </c>
      <c r="I16" s="34">
        <v>0.7</v>
      </c>
      <c r="J16" s="35">
        <v>30.8</v>
      </c>
    </row>
    <row r="17" spans="1:10" ht="12.75" customHeight="1" x14ac:dyDescent="0.25">
      <c r="A17" s="66"/>
      <c r="B17" s="5" t="s">
        <v>18</v>
      </c>
      <c r="C17" s="23"/>
      <c r="D17" s="58" t="s">
        <v>23</v>
      </c>
      <c r="E17" s="33">
        <v>60</v>
      </c>
      <c r="F17" s="9"/>
      <c r="G17" s="33">
        <v>103</v>
      </c>
      <c r="H17" s="38">
        <v>1.4</v>
      </c>
      <c r="I17" s="34">
        <v>0.8</v>
      </c>
      <c r="J17" s="35">
        <v>22.7</v>
      </c>
    </row>
    <row r="18" spans="1:10" x14ac:dyDescent="0.25">
      <c r="A18" s="66"/>
      <c r="B18" s="17"/>
      <c r="C18" s="26" t="s">
        <v>46</v>
      </c>
      <c r="D18" s="58" t="s">
        <v>39</v>
      </c>
      <c r="E18" s="33">
        <v>200</v>
      </c>
      <c r="F18" s="15"/>
      <c r="G18" s="41">
        <v>77</v>
      </c>
      <c r="H18" s="40">
        <v>0.6</v>
      </c>
      <c r="I18" s="42">
        <v>0</v>
      </c>
      <c r="J18" s="40">
        <v>18.7</v>
      </c>
    </row>
    <row r="19" spans="1:10" ht="9.75" customHeight="1" x14ac:dyDescent="0.25">
      <c r="A19" s="66"/>
      <c r="B19" s="17"/>
      <c r="C19" s="24"/>
      <c r="D19" s="58"/>
      <c r="E19" s="33"/>
      <c r="F19" s="15"/>
      <c r="G19" s="41"/>
      <c r="H19" s="42"/>
      <c r="I19" s="42"/>
      <c r="J19" s="42"/>
    </row>
    <row r="20" spans="1:10" ht="9.75" customHeight="1" x14ac:dyDescent="0.25">
      <c r="A20" s="66"/>
      <c r="B20" s="17"/>
      <c r="C20" s="25"/>
      <c r="D20" s="59"/>
      <c r="E20" s="37"/>
      <c r="F20" s="20"/>
      <c r="G20" s="44"/>
      <c r="H20" s="43"/>
      <c r="I20" s="43"/>
      <c r="J20" s="43"/>
    </row>
    <row r="21" spans="1:10" ht="12.75" customHeight="1" x14ac:dyDescent="0.25">
      <c r="A21" s="66"/>
      <c r="B21" s="21" t="s">
        <v>16</v>
      </c>
      <c r="C21" s="32"/>
      <c r="D21" s="62"/>
      <c r="E21" s="45">
        <f>SUM(E12:E19)</f>
        <v>950</v>
      </c>
      <c r="F21" s="74"/>
      <c r="G21" s="45">
        <f t="shared" ref="G21" si="2">SUM(G12:G19)</f>
        <v>987</v>
      </c>
      <c r="H21" s="50">
        <f t="shared" ref="H21:J21" si="3">SUM(H12:H19)</f>
        <v>40.499999999999993</v>
      </c>
      <c r="I21" s="50">
        <f t="shared" si="3"/>
        <v>33.200000000000003</v>
      </c>
      <c r="J21" s="50">
        <f t="shared" si="3"/>
        <v>131.69999999999999</v>
      </c>
    </row>
    <row r="22" spans="1:10" x14ac:dyDescent="0.25">
      <c r="A22" s="80" t="s">
        <v>36</v>
      </c>
      <c r="B22" s="68" t="s">
        <v>37</v>
      </c>
      <c r="C22" s="24"/>
      <c r="D22" s="72" t="s">
        <v>47</v>
      </c>
      <c r="E22" s="71">
        <v>60</v>
      </c>
      <c r="F22" s="12"/>
      <c r="G22" s="70">
        <v>201</v>
      </c>
      <c r="H22" s="69">
        <v>5</v>
      </c>
      <c r="I22" s="69">
        <v>7</v>
      </c>
      <c r="J22" s="69">
        <v>28.4</v>
      </c>
    </row>
    <row r="23" spans="1:10" ht="22.5" customHeight="1" x14ac:dyDescent="0.25">
      <c r="A23" s="66"/>
      <c r="B23" s="68" t="s">
        <v>19</v>
      </c>
      <c r="C23" s="24"/>
      <c r="D23" s="60" t="s">
        <v>48</v>
      </c>
      <c r="E23" s="41">
        <v>200</v>
      </c>
      <c r="F23" s="12"/>
      <c r="G23" s="41">
        <v>4</v>
      </c>
      <c r="H23" s="40">
        <v>0</v>
      </c>
      <c r="I23" s="40">
        <v>0</v>
      </c>
      <c r="J23" s="40">
        <v>6</v>
      </c>
    </row>
    <row r="24" spans="1:10" ht="13.5" customHeight="1" thickBot="1" x14ac:dyDescent="0.3">
      <c r="A24" s="75"/>
      <c r="B24" s="76" t="s">
        <v>16</v>
      </c>
      <c r="C24" s="75"/>
      <c r="D24" s="75"/>
      <c r="E24" s="77">
        <f>SUM(E22:E23)</f>
        <v>260</v>
      </c>
      <c r="F24" s="79"/>
      <c r="G24" s="77">
        <f t="shared" ref="G24" si="4">SUM(G22:G23)</f>
        <v>205</v>
      </c>
      <c r="H24" s="78">
        <f t="shared" ref="H24:J24" si="5">SUM(H22:H23)</f>
        <v>5</v>
      </c>
      <c r="I24" s="78">
        <f t="shared" si="5"/>
        <v>7</v>
      </c>
      <c r="J24" s="78">
        <f t="shared" si="5"/>
        <v>34.4</v>
      </c>
    </row>
    <row r="25" spans="1:10" ht="15.75" thickBot="1" x14ac:dyDescent="0.3">
      <c r="A25" s="81" t="s">
        <v>22</v>
      </c>
      <c r="B25" s="81"/>
      <c r="C25" s="28"/>
      <c r="D25" s="64"/>
      <c r="E25" s="51">
        <f>E11+E21+E24</f>
        <v>1805</v>
      </c>
      <c r="F25" s="3"/>
      <c r="G25" s="51">
        <f t="shared" ref="G25" si="6">G11+G21+G24</f>
        <v>1727.7</v>
      </c>
      <c r="H25" s="52">
        <f t="shared" ref="H25:J25" si="7">H11+H21+H24</f>
        <v>57.3</v>
      </c>
      <c r="I25" s="52">
        <f t="shared" si="7"/>
        <v>51.400000000000006</v>
      </c>
      <c r="J25" s="52">
        <f t="shared" si="7"/>
        <v>263.5</v>
      </c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2026-06-03T07:00:21Z</cp:lastPrinted>
  <dcterms:created xsi:type="dcterms:W3CDTF">2015-06-05T18:19:34Z</dcterms:created>
  <dcterms:modified xsi:type="dcterms:W3CDTF">2026-06-14T09:50:02Z</dcterms:modified>
</cp:coreProperties>
</file>