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s="1"/>
  <c r="H24" i="9" l="1"/>
  <c r="I24" i="9"/>
  <c r="J24" i="9"/>
  <c r="E24" i="9"/>
  <c r="J21" i="9" l="1"/>
  <c r="I21" i="9"/>
  <c r="H21" i="9"/>
  <c r="E21" i="9"/>
  <c r="J11" i="9"/>
  <c r="I11" i="9"/>
  <c r="H11" i="9"/>
  <c r="E11" i="9"/>
  <c r="H25" i="9" l="1"/>
  <c r="J25" i="9"/>
  <c r="E25" i="9"/>
  <c r="I25" i="9"/>
</calcChain>
</file>

<file path=xl/sharedStrings.xml><?xml version="1.0" encoding="utf-8"?>
<sst xmlns="http://schemas.openxmlformats.org/spreadsheetml/2006/main" count="59" uniqueCount="58">
  <si>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</si>
  <si>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</si>
  <si>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</si>
  <si>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</si>
  <si>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</si>
  <si>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</si>
  <si>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</si>
  <si>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</si>
  <si>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</si>
  <si>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</si>
  <si>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</si>
  <si>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</si>
  <si>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Раздел меню</t>
  </si>
  <si>
    <t>фрукты</t>
  </si>
  <si>
    <t>Итого</t>
  </si>
  <si>
    <t>хлеб бел.</t>
  </si>
  <si>
    <t>хлеб чер.</t>
  </si>
  <si>
    <t>Напиток</t>
  </si>
  <si>
    <t>Гарнир</t>
  </si>
  <si>
    <t>Итого за день</t>
  </si>
  <si>
    <t>№458-2006, Москва</t>
  </si>
  <si>
    <t>Хлеб ржаной</t>
  </si>
  <si>
    <t>№55-2013, Пермь</t>
  </si>
  <si>
    <t>Сок в ассортименте</t>
  </si>
  <si>
    <t xml:space="preserve"> Кондитерское изделие промышленного производства</t>
  </si>
  <si>
    <t>№3-2004</t>
  </si>
  <si>
    <t>Бутерброд с маслом</t>
  </si>
  <si>
    <t>Хлеб пшеничный витаминизирован.</t>
  </si>
  <si>
    <t>№518-2013. Пермь</t>
  </si>
  <si>
    <t>Прием пиши</t>
  </si>
  <si>
    <t>Вес  блюда  г</t>
  </si>
  <si>
    <t>№ рецептуры</t>
  </si>
  <si>
    <t>Калорийность</t>
  </si>
  <si>
    <t>Полдник</t>
  </si>
  <si>
    <t>Булочное</t>
  </si>
  <si>
    <t>Фрукт в ассортименте</t>
  </si>
  <si>
    <t xml:space="preserve"> Напиток</t>
  </si>
  <si>
    <t>Кисло-молочный напиток в ассортименте</t>
  </si>
  <si>
    <t>№ 698-2004</t>
  </si>
  <si>
    <t>Гор. Напиток</t>
  </si>
  <si>
    <t>Чай с молоком</t>
  </si>
  <si>
    <t>№495-2013, Пермь</t>
  </si>
  <si>
    <t>Суп молочный с крупой</t>
  </si>
  <si>
    <t>№164-2013, Пермь</t>
  </si>
  <si>
    <t>Салат из свеклы с сыром</t>
  </si>
  <si>
    <t>Суп картофельный с рыбными фрикадельками</t>
  </si>
  <si>
    <t>№142-2004</t>
  </si>
  <si>
    <t>Бедро или грудка куринные запеченные  "Домашние"</t>
  </si>
  <si>
    <t>№494-2004</t>
  </si>
  <si>
    <t>Рис припущенный</t>
  </si>
  <si>
    <t>№512-2004</t>
  </si>
  <si>
    <t>Компот из кураги</t>
  </si>
  <si>
    <t>№538-2004</t>
  </si>
  <si>
    <t>Школа</t>
  </si>
  <si>
    <t>МКОУ "Прокоп-Салдинская СОШ"</t>
  </si>
  <si>
    <t>Отд/Корп</t>
  </si>
  <si>
    <t>с7-11 лет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</si>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</sst>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6" xfId="0" applyFill="1" applyBorder="1" applyAlignment="1" applyProtection="1">
      <alignment horizontal="right"/>
      <protection locked="0"/>
    </xf>
    <xf numFmtId="2" fontId="0" fillId="0" borderId="7" xfId="0" applyNumberFormat="1" applyFill="1" applyBorder="1"/>
    <xf numFmtId="0" fontId="0" fillId="0" borderId="11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top"/>
    </xf>
    <xf numFmtId="0" fontId="0" fillId="3" borderId="1" xfId="0" applyFill="1" applyBorder="1"/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4" xfId="0" applyNumberFormat="1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5" xfId="0" applyFill="1" applyBorder="1"/>
    <xf numFmtId="0" fontId="5" fillId="0" borderId="0" xfId="0" applyFont="1" applyBorder="1" applyAlignment="1">
      <alignment horizontal="center"/>
    </xf>
    <xf numFmtId="0" fontId="0" fillId="3" borderId="7" xfId="0" applyFill="1" applyBorder="1"/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wrapText="1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3" borderId="13" xfId="0" applyFont="1" applyFill="1" applyBorder="1" applyAlignment="1" applyProtection="1">
      <alignment wrapText="1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23" xfId="0" applyFont="1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4" xfId="0" applyNumberFormat="1" applyFont="1" applyFill="1" applyBorder="1" applyAlignment="1" applyProtection="1">
      <alignment horizontal="center" vertical="top"/>
      <protection locked="0"/>
    </xf>
    <xf numFmtId="1" fontId="3" fillId="3" borderId="3" xfId="0" applyNumberFormat="1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1" fontId="3" fillId="3" borderId="6" xfId="0" applyNumberFormat="1" applyFont="1" applyFill="1" applyBorder="1" applyAlignment="1" applyProtection="1">
      <alignment horizontal="center" vertical="top"/>
      <protection locked="0"/>
    </xf>
    <xf numFmtId="2" fontId="3" fillId="3" borderId="1" xfId="0" applyNumberFormat="1" applyFont="1" applyFill="1" applyBorder="1" applyAlignment="1" applyProtection="1">
      <alignment horizontal="center" vertical="top"/>
      <protection locked="0"/>
    </xf>
    <xf numFmtId="2" fontId="3" fillId="3" borderId="4" xfId="0" applyNumberFormat="1" applyFont="1" applyFill="1" applyBorder="1" applyAlignment="1" applyProtection="1">
      <alignment horizontal="center" vertical="top"/>
      <protection locked="0"/>
    </xf>
    <xf numFmtId="0" fontId="3" fillId="3" borderId="3" xfId="0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1" fontId="3" fillId="3" borderId="11" xfId="0" applyNumberFormat="1" applyFont="1" applyFill="1" applyBorder="1" applyAlignment="1" applyProtection="1">
      <alignment horizontal="center" vertical="top"/>
      <protection locked="0"/>
    </xf>
    <xf numFmtId="0" fontId="3" fillId="3" borderId="11" xfId="0" applyFont="1" applyFill="1" applyBorder="1" applyAlignment="1">
      <alignment horizontal="center" vertical="top"/>
    </xf>
    <xf numFmtId="1" fontId="3" fillId="0" borderId="10" xfId="0" applyNumberFormat="1" applyFont="1" applyFill="1" applyBorder="1" applyAlignment="1" applyProtection="1">
      <alignment horizontal="center" vertical="top"/>
      <protection locked="0"/>
    </xf>
    <xf numFmtId="164" fontId="3" fillId="0" borderId="10" xfId="0" applyNumberFormat="1" applyFont="1" applyFill="1" applyBorder="1" applyAlignment="1" applyProtection="1">
      <alignment horizontal="center" vertical="top"/>
      <protection locked="0"/>
    </xf>
    <xf numFmtId="1" fontId="3" fillId="0" borderId="6" xfId="0" applyNumberFormat="1" applyFont="1" applyFill="1" applyBorder="1" applyAlignment="1" applyProtection="1">
      <alignment horizontal="center" vertical="top"/>
      <protection locked="0"/>
    </xf>
    <xf numFmtId="0" fontId="3" fillId="0" borderId="6" xfId="0" applyFont="1" applyFill="1" applyBorder="1" applyAlignment="1">
      <alignment horizontal="center" vertical="top"/>
    </xf>
    <xf numFmtId="1" fontId="3" fillId="0" borderId="6" xfId="0" applyNumberFormat="1" applyFont="1" applyFill="1" applyBorder="1" applyAlignment="1">
      <alignment horizontal="center" vertical="top"/>
    </xf>
    <xf numFmtId="0" fontId="0" fillId="0" borderId="21" xfId="0" applyBorder="1"/>
    <xf numFmtId="0" fontId="0" fillId="0" borderId="22" xfId="0" applyBorder="1"/>
    <xf numFmtId="1" fontId="3" fillId="0" borderId="8" xfId="0" applyNumberFormat="1" applyFont="1" applyFill="1" applyBorder="1" applyAlignment="1" applyProtection="1">
      <alignment horizontal="center" vertical="top"/>
      <protection locked="0"/>
    </xf>
    <xf numFmtId="2" fontId="0" fillId="0" borderId="24" xfId="0" applyNumberFormat="1" applyFill="1" applyBorder="1"/>
    <xf numFmtId="1" fontId="0" fillId="0" borderId="0" xfId="0" applyNumberFormat="1"/>
    <xf numFmtId="164" fontId="3" fillId="0" borderId="8" xfId="0" applyNumberFormat="1" applyFont="1" applyFill="1" applyBorder="1" applyAlignment="1" applyProtection="1">
      <alignment horizontal="center" vertical="top"/>
      <protection locked="0"/>
    </xf>
    <xf numFmtId="0" fontId="1" fillId="0" borderId="18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Fill="1"/>
    <xf numFmtId="0" fontId="3" fillId="0" borderId="0" xfId="0" applyFont="1" applyFill="1" applyBorder="1" applyAlignment="1">
      <alignment horizontal="center" vertical="top"/>
    </xf>
    <xf numFmtId="0" fontId="4" fillId="0" borderId="20" xfId="0" applyFont="1" applyBorder="1"/>
    <xf numFmtId="0" fontId="3" fillId="3" borderId="12" xfId="0" applyFont="1" applyFill="1" applyBorder="1" applyAlignment="1">
      <alignment horizontal="center" vertical="top"/>
    </xf>
    <xf numFmtId="0" fontId="4" fillId="0" borderId="21" xfId="0" applyFont="1" applyBorder="1"/>
    <xf numFmtId="0" fontId="3" fillId="3" borderId="5" xfId="0" applyFont="1" applyFill="1" applyBorder="1" applyAlignment="1">
      <alignment horizontal="center" vertical="top"/>
    </xf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 applyProtection="1">
      <alignment horizontal="center" vertical="top"/>
      <protection locked="0"/>
    </xf>
    <xf numFmtId="0" fontId="4" fillId="0" borderId="21" xfId="0" applyFont="1" applyBorder="1" applyAlignment="1">
      <alignment vertical="top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24" xfId="0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5" fillId="2" borderId="8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Alignment="1" applyProtection="1">
      <alignment horizontal="center" vertical="top"/>
      <protection locked="0"/>
    </xf>
    <xf numFmtId="164" fontId="0" fillId="2" borderId="24" xfId="0" applyNumberFormat="1" applyFill="1" applyBorder="1" applyProtection="1">
      <protection locked="0"/>
    </xf>
    <xf numFmtId="164" fontId="3" fillId="2" borderId="8" xfId="0" applyNumberFormat="1" applyFont="1" applyFill="1" applyBorder="1" applyAlignment="1" applyProtection="1">
      <alignment horizontal="center" vertical="top"/>
      <protection locked="0"/>
    </xf>
    <xf numFmtId="164" fontId="3" fillId="2" borderId="24" xfId="0" applyNumberFormat="1" applyFont="1" applyFill="1" applyBorder="1" applyAlignment="1" applyProtection="1">
      <alignment horizontal="center" vertical="top"/>
      <protection locked="0"/>
    </xf>
    <xf numFmtId="0" fontId="0" fillId="0" borderId="9" xfId="0" applyBorder="1" applyAlignment="1">
      <alignment horizontal="left"/>
    </xf>
    <xf numFmtId="0" fontId="0" fillId="3" borderId="27" xfId="0" applyFill="1" applyBorder="1" applyAlignment="1" applyProtection="1">
      <protection locked="0"/>
    </xf>
    <xf numFmtId="0" fontId="0" fillId="3" borderId="28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3" fillId="0" borderId="2" xfId="0" applyFont="1" applyBorder="1"/>
    <xf numFmtId="0" fontId="0" fillId="0" borderId="1" xfId="0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7" workbookViewId="0">
      <selection activeCell="I3" sqref="I3"/>
    </sheetView>
  </sheetViews>
  <sheetFormatPr defaultRowHeight="15" x14ac:dyDescent="0.25"/>
  <cols>
    <col min="1" max="1" width="9.140625" customWidth="1"/>
    <col min="2" max="2" width="12.5703125" customWidth="1"/>
    <col min="3" max="3" width="10.42578125" customWidth="1"/>
    <col min="4" max="4" width="33.7109375" customWidth="1"/>
    <col min="5" max="5" width="9.28515625" customWidth="1"/>
    <col min="6" max="6" width="10" customWidth="1"/>
    <col min="8" max="9" width="8.42578125" customWidth="1"/>
    <col min="10" max="10" width="10.85546875" customWidth="1"/>
    <col min="11" max="11" width="3.42578125" customWidth="1"/>
  </cols>
  <sheetData>
    <row r="1" spans="1:11" x14ac:dyDescent="0.25">
      <c r="A1" s="98" t="s">
        <v>53</v>
      </c>
      <c r="B1" s="99" t="s">
        <v>54</v>
      </c>
      <c r="C1" s="100"/>
      <c r="D1" s="101"/>
      <c r="E1" s="102" t="s">
        <v>55</v>
      </c>
      <c r="F1" s="103" t="s">
        <v>56</v>
      </c>
      <c r="G1" s="104"/>
      <c r="H1" s="105"/>
      <c r="I1" s="104" t="s">
        <v>57</v>
      </c>
      <c r="J1" s="106">
        <v>46182</v>
      </c>
    </row>
    <row r="2" spans="1:11" ht="14.25" customHeight="1" thickBot="1" x14ac:dyDescent="0.3">
      <c r="A2" s="2"/>
      <c r="B2" s="2"/>
      <c r="C2" s="1"/>
      <c r="F2" s="1"/>
      <c r="G2" s="17"/>
      <c r="I2" s="107"/>
      <c r="J2" s="17"/>
    </row>
    <row r="3" spans="1:11" ht="30" customHeight="1" thickBot="1" x14ac:dyDescent="0.3">
      <c r="A3" s="74" t="s">
        <v>29</v>
      </c>
      <c r="B3" s="73" t="s">
        <v>12</v>
      </c>
      <c r="C3" s="75" t="s">
        <v>31</v>
      </c>
      <c r="D3" s="75" t="s">
        <v>0</v>
      </c>
      <c r="E3" s="75" t="s">
        <v>30</v>
      </c>
      <c r="F3" s="77" t="s">
        <v>1</v>
      </c>
      <c r="G3" s="75" t="s">
        <v>32</v>
      </c>
      <c r="H3" s="76" t="s">
        <v>2</v>
      </c>
      <c r="I3" s="76" t="s">
        <v>3</v>
      </c>
      <c r="J3" s="77" t="s">
        <v>4</v>
      </c>
      <c r="K3" s="78"/>
    </row>
    <row r="4" spans="1:11" ht="26.25" customHeight="1" x14ac:dyDescent="0.25">
      <c r="A4" s="80" t="s">
        <v>5</v>
      </c>
      <c r="B4" s="5" t="s">
        <v>6</v>
      </c>
      <c r="C4" s="28" t="s">
        <v>43</v>
      </c>
      <c r="D4" s="42" t="s">
        <v>42</v>
      </c>
      <c r="E4" s="60">
        <v>250</v>
      </c>
      <c r="F4" s="14"/>
      <c r="G4" s="61">
        <v>207</v>
      </c>
      <c r="H4" s="61">
        <v>5.9</v>
      </c>
      <c r="I4" s="61">
        <v>8.9</v>
      </c>
      <c r="J4" s="81">
        <v>25.8</v>
      </c>
      <c r="K4" s="79"/>
    </row>
    <row r="5" spans="1:11" x14ac:dyDescent="0.25">
      <c r="A5" s="82"/>
      <c r="B5" s="6"/>
      <c r="C5" s="23" t="s">
        <v>25</v>
      </c>
      <c r="D5" s="40" t="s">
        <v>26</v>
      </c>
      <c r="E5" s="50">
        <v>30</v>
      </c>
      <c r="F5" s="16"/>
      <c r="G5" s="55">
        <v>111</v>
      </c>
      <c r="H5" s="55">
        <v>1.8</v>
      </c>
      <c r="I5" s="55">
        <v>7.1</v>
      </c>
      <c r="J5" s="83">
        <v>9.9</v>
      </c>
      <c r="K5" s="78"/>
    </row>
    <row r="6" spans="1:11" ht="23.25" x14ac:dyDescent="0.25">
      <c r="A6" s="67"/>
      <c r="B6" s="9" t="s">
        <v>39</v>
      </c>
      <c r="C6" s="27" t="s">
        <v>41</v>
      </c>
      <c r="D6" s="59" t="s">
        <v>40</v>
      </c>
      <c r="E6" s="35">
        <v>200</v>
      </c>
      <c r="F6" s="15"/>
      <c r="G6" s="34">
        <v>113</v>
      </c>
      <c r="H6" s="33">
        <v>2.8</v>
      </c>
      <c r="I6" s="33">
        <v>2.5</v>
      </c>
      <c r="J6" s="84">
        <v>19.899999999999999</v>
      </c>
    </row>
    <row r="7" spans="1:11" ht="25.5" x14ac:dyDescent="0.25">
      <c r="A7" s="67"/>
      <c r="B7" s="9" t="s">
        <v>36</v>
      </c>
      <c r="C7" s="20" t="s">
        <v>38</v>
      </c>
      <c r="D7" s="46" t="s">
        <v>37</v>
      </c>
      <c r="E7" s="30">
        <v>200</v>
      </c>
      <c r="F7" s="11"/>
      <c r="G7" s="30">
        <v>114</v>
      </c>
      <c r="H7" s="31">
        <v>5.2</v>
      </c>
      <c r="I7" s="31">
        <v>6.4</v>
      </c>
      <c r="J7" s="32">
        <v>9</v>
      </c>
    </row>
    <row r="8" spans="1:11" ht="21.75" customHeight="1" x14ac:dyDescent="0.25">
      <c r="A8" s="67"/>
      <c r="B8" s="7" t="s">
        <v>13</v>
      </c>
      <c r="C8" s="21" t="s">
        <v>20</v>
      </c>
      <c r="D8" s="51" t="s">
        <v>35</v>
      </c>
      <c r="E8" s="47">
        <v>200</v>
      </c>
      <c r="F8" s="11"/>
      <c r="G8" s="47">
        <v>162</v>
      </c>
      <c r="H8" s="48">
        <v>1.3</v>
      </c>
      <c r="I8" s="48">
        <v>0.7</v>
      </c>
      <c r="J8" s="49">
        <v>37.5</v>
      </c>
    </row>
    <row r="9" spans="1:11" ht="9" customHeight="1" x14ac:dyDescent="0.25">
      <c r="A9" s="67"/>
      <c r="B9" s="12"/>
      <c r="C9" s="24"/>
      <c r="D9" s="37"/>
      <c r="E9" s="47"/>
      <c r="F9" s="15"/>
      <c r="G9" s="58"/>
      <c r="H9" s="58"/>
      <c r="I9" s="58"/>
      <c r="J9" s="85"/>
    </row>
    <row r="10" spans="1:11" ht="11.25" customHeight="1" x14ac:dyDescent="0.25">
      <c r="A10" s="67"/>
      <c r="B10" s="12"/>
      <c r="C10" s="25"/>
      <c r="D10" s="37"/>
      <c r="E10" s="47"/>
      <c r="F10" s="18"/>
      <c r="G10" s="58"/>
      <c r="H10" s="58"/>
      <c r="I10" s="58"/>
      <c r="J10" s="85"/>
    </row>
    <row r="11" spans="1:11" ht="11.25" customHeight="1" x14ac:dyDescent="0.25">
      <c r="A11" s="67"/>
      <c r="B11" s="19" t="s">
        <v>14</v>
      </c>
      <c r="C11" s="26"/>
      <c r="D11" s="43"/>
      <c r="E11" s="62">
        <f>SUM(E4:E9)</f>
        <v>880</v>
      </c>
      <c r="F11" s="4"/>
      <c r="G11" s="62">
        <f>SUM(G4:G9)</f>
        <v>707</v>
      </c>
      <c r="H11" s="63">
        <f>SUM(H4:H9)</f>
        <v>17</v>
      </c>
      <c r="I11" s="63">
        <f>SUM(I4:I9)</f>
        <v>25.599999999999998</v>
      </c>
      <c r="J11" s="86">
        <f>SUM(J4:J9)</f>
        <v>102.1</v>
      </c>
    </row>
    <row r="12" spans="1:11" ht="21" customHeight="1" x14ac:dyDescent="0.25">
      <c r="A12" s="87" t="s">
        <v>8</v>
      </c>
      <c r="B12" s="9" t="s">
        <v>9</v>
      </c>
      <c r="C12" s="27" t="s">
        <v>22</v>
      </c>
      <c r="D12" s="37" t="s">
        <v>44</v>
      </c>
      <c r="E12" s="47">
        <v>100</v>
      </c>
      <c r="F12" s="13"/>
      <c r="G12" s="57">
        <v>144</v>
      </c>
      <c r="H12" s="58">
        <v>7.3</v>
      </c>
      <c r="I12" s="56">
        <v>8.1999999999999993</v>
      </c>
      <c r="J12" s="85">
        <v>10.199999999999999</v>
      </c>
    </row>
    <row r="13" spans="1:11" ht="24.75" customHeight="1" x14ac:dyDescent="0.25">
      <c r="A13" s="67"/>
      <c r="B13" s="8" t="s">
        <v>10</v>
      </c>
      <c r="C13" s="24" t="s">
        <v>46</v>
      </c>
      <c r="D13" s="37" t="s">
        <v>45</v>
      </c>
      <c r="E13" s="47">
        <v>250</v>
      </c>
      <c r="F13" s="15"/>
      <c r="G13" s="57">
        <v>209</v>
      </c>
      <c r="H13" s="58">
        <v>14.5</v>
      </c>
      <c r="I13" s="58">
        <v>7.2</v>
      </c>
      <c r="J13" s="85">
        <v>21.7</v>
      </c>
    </row>
    <row r="14" spans="1:11" ht="26.25" x14ac:dyDescent="0.25">
      <c r="A14" s="67"/>
      <c r="B14" s="6" t="s">
        <v>11</v>
      </c>
      <c r="C14" s="24" t="s">
        <v>48</v>
      </c>
      <c r="D14" s="37" t="s">
        <v>47</v>
      </c>
      <c r="E14" s="47">
        <v>90</v>
      </c>
      <c r="F14" s="13"/>
      <c r="G14" s="57">
        <v>169</v>
      </c>
      <c r="H14" s="58">
        <v>14.6</v>
      </c>
      <c r="I14" s="58">
        <v>12</v>
      </c>
      <c r="J14" s="85">
        <v>0.6</v>
      </c>
    </row>
    <row r="15" spans="1:11" x14ac:dyDescent="0.25">
      <c r="A15" s="67"/>
      <c r="B15" s="6" t="s">
        <v>18</v>
      </c>
      <c r="C15" s="24" t="s">
        <v>50</v>
      </c>
      <c r="D15" s="40" t="s">
        <v>49</v>
      </c>
      <c r="E15" s="50">
        <v>150</v>
      </c>
      <c r="F15" s="13"/>
      <c r="G15" s="57">
        <v>148</v>
      </c>
      <c r="H15" s="58">
        <v>3.1</v>
      </c>
      <c r="I15" s="58">
        <v>3.8</v>
      </c>
      <c r="J15" s="85">
        <v>25.4</v>
      </c>
    </row>
    <row r="16" spans="1:11" x14ac:dyDescent="0.25">
      <c r="A16" s="67"/>
      <c r="B16" s="6" t="s">
        <v>7</v>
      </c>
      <c r="C16" s="27" t="s">
        <v>52</v>
      </c>
      <c r="D16" s="40" t="s">
        <v>51</v>
      </c>
      <c r="E16" s="50">
        <v>200</v>
      </c>
      <c r="F16" s="13"/>
      <c r="G16" s="57">
        <v>77</v>
      </c>
      <c r="H16" s="58">
        <v>0.6</v>
      </c>
      <c r="I16" s="58">
        <v>0</v>
      </c>
      <c r="J16" s="85">
        <v>18.7</v>
      </c>
    </row>
    <row r="17" spans="1:12" x14ac:dyDescent="0.25">
      <c r="A17" s="67"/>
      <c r="B17" s="6" t="s">
        <v>15</v>
      </c>
      <c r="C17" s="22"/>
      <c r="D17" s="37" t="s">
        <v>27</v>
      </c>
      <c r="E17" s="47">
        <v>40</v>
      </c>
      <c r="F17" s="11"/>
      <c r="G17" s="47">
        <v>77</v>
      </c>
      <c r="H17" s="48">
        <v>0.8</v>
      </c>
      <c r="I17" s="48">
        <v>0.4</v>
      </c>
      <c r="J17" s="49">
        <v>17.600000000000001</v>
      </c>
    </row>
    <row r="18" spans="1:12" x14ac:dyDescent="0.25">
      <c r="A18" s="67"/>
      <c r="B18" s="6" t="s">
        <v>16</v>
      </c>
      <c r="C18" s="22"/>
      <c r="D18" s="37" t="s">
        <v>21</v>
      </c>
      <c r="E18" s="47">
        <v>40</v>
      </c>
      <c r="F18" s="11"/>
      <c r="G18" s="47">
        <v>69</v>
      </c>
      <c r="H18" s="53">
        <v>0.9</v>
      </c>
      <c r="I18" s="53">
        <v>0.5</v>
      </c>
      <c r="J18" s="54">
        <v>15.1</v>
      </c>
    </row>
    <row r="19" spans="1:12" ht="10.5" customHeight="1" x14ac:dyDescent="0.25">
      <c r="A19" s="67"/>
      <c r="B19" s="10"/>
      <c r="C19" s="22"/>
      <c r="D19" s="38"/>
      <c r="E19" s="52"/>
      <c r="F19" s="11"/>
      <c r="G19" s="47"/>
      <c r="H19" s="53"/>
      <c r="I19" s="53"/>
      <c r="J19" s="54"/>
    </row>
    <row r="20" spans="1:12" ht="10.5" customHeight="1" x14ac:dyDescent="0.25">
      <c r="A20" s="67"/>
      <c r="B20" s="10"/>
      <c r="C20" s="22"/>
      <c r="D20" s="38"/>
      <c r="E20" s="52"/>
      <c r="F20" s="11"/>
      <c r="G20" s="47"/>
      <c r="H20" s="53"/>
      <c r="I20" s="53"/>
      <c r="J20" s="54"/>
      <c r="L20" s="71"/>
    </row>
    <row r="21" spans="1:12" x14ac:dyDescent="0.25">
      <c r="A21" s="67"/>
      <c r="B21" s="19" t="s">
        <v>14</v>
      </c>
      <c r="C21" s="26"/>
      <c r="D21" s="41"/>
      <c r="E21" s="64">
        <f>SUM(E12:E20)</f>
        <v>870</v>
      </c>
      <c r="F21" s="4"/>
      <c r="G21" s="66">
        <f>SUM(G12:G20)</f>
        <v>893</v>
      </c>
      <c r="H21" s="65">
        <f>SUM(H12:H20)</f>
        <v>41.8</v>
      </c>
      <c r="I21" s="65">
        <f>SUM(I12:I20)</f>
        <v>32.099999999999994</v>
      </c>
      <c r="J21" s="88">
        <f>SUM(J12:J20)</f>
        <v>109.29999999999998</v>
      </c>
    </row>
    <row r="22" spans="1:12" ht="23.25" customHeight="1" x14ac:dyDescent="0.25">
      <c r="A22" s="82" t="s">
        <v>33</v>
      </c>
      <c r="B22" s="45" t="s">
        <v>34</v>
      </c>
      <c r="C22" s="24"/>
      <c r="D22" s="39" t="s">
        <v>24</v>
      </c>
      <c r="E22" s="35">
        <v>50</v>
      </c>
      <c r="F22" s="13"/>
      <c r="G22" s="34">
        <v>124</v>
      </c>
      <c r="H22" s="35">
        <v>4.2</v>
      </c>
      <c r="I22" s="35">
        <v>1.2</v>
      </c>
      <c r="J22" s="84">
        <v>24</v>
      </c>
    </row>
    <row r="23" spans="1:12" ht="21.75" customHeight="1" x14ac:dyDescent="0.25">
      <c r="A23" s="67"/>
      <c r="B23" s="45" t="s">
        <v>17</v>
      </c>
      <c r="C23" s="27" t="s">
        <v>28</v>
      </c>
      <c r="D23" s="36" t="s">
        <v>23</v>
      </c>
      <c r="E23" s="30">
        <v>200</v>
      </c>
      <c r="F23" s="13"/>
      <c r="G23" s="33">
        <v>138</v>
      </c>
      <c r="H23" s="35">
        <v>0.5</v>
      </c>
      <c r="I23" s="35">
        <v>0</v>
      </c>
      <c r="J23" s="84">
        <v>34</v>
      </c>
    </row>
    <row r="24" spans="1:12" ht="15.75" thickBot="1" x14ac:dyDescent="0.3">
      <c r="A24" s="68"/>
      <c r="B24" s="3"/>
      <c r="C24" s="29"/>
      <c r="D24" s="44"/>
      <c r="E24" s="69">
        <f>SUM(E22:E23)</f>
        <v>250</v>
      </c>
      <c r="F24" s="70"/>
      <c r="G24" s="69">
        <f t="shared" ref="G24" si="0">SUM(G22:G23)</f>
        <v>262</v>
      </c>
      <c r="H24" s="72">
        <f t="shared" ref="H24:J24" si="1">SUM(H22:H23)</f>
        <v>4.7</v>
      </c>
      <c r="I24" s="72">
        <f t="shared" si="1"/>
        <v>1.2</v>
      </c>
      <c r="J24" s="89">
        <f t="shared" si="1"/>
        <v>58</v>
      </c>
    </row>
    <row r="25" spans="1:12" ht="15.75" thickBot="1" x14ac:dyDescent="0.3">
      <c r="A25" s="90" t="s">
        <v>19</v>
      </c>
      <c r="B25" s="91"/>
      <c r="C25" s="92"/>
      <c r="D25" s="93"/>
      <c r="E25" s="94">
        <f>E11+E21+E24</f>
        <v>2000</v>
      </c>
      <c r="F25" s="95"/>
      <c r="G25" s="94">
        <f t="shared" ref="G25" si="2">G11+G21+G24</f>
        <v>1862</v>
      </c>
      <c r="H25" s="96">
        <f t="shared" ref="H25:J25" si="3">H11+H21+H24</f>
        <v>63.5</v>
      </c>
      <c r="I25" s="96">
        <f t="shared" si="3"/>
        <v>58.899999999999991</v>
      </c>
      <c r="J25" s="97">
        <f t="shared" si="3"/>
        <v>269.39999999999998</v>
      </c>
    </row>
    <row r="27" spans="1:12" x14ac:dyDescent="0.25">
      <c r="D27" s="2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2026-06-03T07:00:21Z</cp:lastPrinted>
  <dcterms:created xsi:type="dcterms:W3CDTF">2015-06-05T18:19:34Z</dcterms:created>
  <dcterms:modified xsi:type="dcterms:W3CDTF">2026-06-05T04:43:58Z</dcterms:modified>
</cp:coreProperties>
</file>